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6275" windowHeight="5715" tabRatio="716"/>
  </bookViews>
  <sheets>
    <sheet name="Inicio" sheetId="68" r:id="rId1"/>
    <sheet name="KM1" sheetId="1" r:id="rId2"/>
    <sheet name="OV1" sheetId="2" r:id="rId3"/>
    <sheet name="CCA" sheetId="42" r:id="rId4"/>
    <sheet name="CC1" sheetId="43" r:id="rId5"/>
    <sheet name="CC2" sheetId="60" r:id="rId6"/>
    <sheet name="LR1" sheetId="3" r:id="rId7"/>
    <sheet name="LR2" sheetId="5" r:id="rId8"/>
    <sheet name="LIQ1" sheetId="6" r:id="rId9"/>
    <sheet name="LIQ2" sheetId="45" r:id="rId10"/>
    <sheet name="CR1" sheetId="46" r:id="rId11"/>
    <sheet name="CR2" sheetId="48" r:id="rId12"/>
    <sheet name="CR3" sheetId="50" r:id="rId13"/>
    <sheet name="CR4" sheetId="51" r:id="rId14"/>
    <sheet name="CR5" sheetId="55" r:id="rId15"/>
    <sheet name="CR6" sheetId="65" r:id="rId16"/>
    <sheet name="CR8" sheetId="7" r:id="rId17"/>
    <sheet name="CCR1" sheetId="52" r:id="rId18"/>
    <sheet name="CCR4" sheetId="67" r:id="rId19"/>
    <sheet name="CCR3" sheetId="54" r:id="rId20"/>
    <sheet name="CCR5" sheetId="56" r:id="rId21"/>
    <sheet name="CCR8" sheetId="66" r:id="rId22"/>
    <sheet name="SEC1" sheetId="64" r:id="rId23"/>
    <sheet name="SEC2" sheetId="61" r:id="rId24"/>
    <sheet name="SEC3" sheetId="62" r:id="rId25"/>
    <sheet name="SEC4" sheetId="63" r:id="rId26"/>
    <sheet name="MR1" sheetId="57" r:id="rId27"/>
    <sheet name="CMS1" sheetId="8" r:id="rId28"/>
    <sheet name="CSM2" sheetId="58" r:id="rId29"/>
    <sheet name="ENC" sheetId="59" r:id="rId30"/>
  </sheets>
  <definedNames>
    <definedName name="_xlnm.Print_Area" localSheetId="1">'KM1'!$A$1:$G$41</definedName>
  </definedNames>
  <calcPr calcId="145621"/>
</workbook>
</file>

<file path=xl/calcChain.xml><?xml version="1.0" encoding="utf-8"?>
<calcChain xmlns="http://schemas.openxmlformats.org/spreadsheetml/2006/main">
  <c r="B12" i="64" l="1"/>
  <c r="B10" i="64"/>
  <c r="B6" i="64"/>
  <c r="B4" i="64"/>
  <c r="B9" i="63"/>
  <c r="B9" i="62"/>
  <c r="B9" i="61"/>
</calcChain>
</file>

<file path=xl/sharedStrings.xml><?xml version="1.0" encoding="utf-8"?>
<sst xmlns="http://schemas.openxmlformats.org/spreadsheetml/2006/main" count="994" uniqueCount="676">
  <si>
    <t>Capital básico o capital ordinario nivel 1 (CET1)</t>
  </si>
  <si>
    <t>1a</t>
  </si>
  <si>
    <t>Capital nivel 1</t>
  </si>
  <si>
    <t>Patrimonio efectivo</t>
  </si>
  <si>
    <t xml:space="preserve">Activos ponderados por riesgo (montos) </t>
  </si>
  <si>
    <t>4a</t>
  </si>
  <si>
    <t xml:space="preserve">Coeficientes de capital en función del riesgo (porcentaje de los APR) </t>
  </si>
  <si>
    <t xml:space="preserve"> </t>
  </si>
  <si>
    <t>5b</t>
  </si>
  <si>
    <t>5a</t>
  </si>
  <si>
    <t>6a</t>
  </si>
  <si>
    <t>Coeficiente de capital de Nivel 1 (%) (coeficiente antes de la aplicación del piso mínimo)</t>
  </si>
  <si>
    <t xml:space="preserve">6b </t>
  </si>
  <si>
    <t>7a</t>
  </si>
  <si>
    <t>7b</t>
  </si>
  <si>
    <t>Capital disponible (montos)</t>
  </si>
  <si>
    <t>T-2</t>
  </si>
  <si>
    <t>T-3</t>
  </si>
  <si>
    <t>T-4</t>
  </si>
  <si>
    <t>a</t>
  </si>
  <si>
    <t>b</t>
  </si>
  <si>
    <t>c</t>
  </si>
  <si>
    <t>d</t>
  </si>
  <si>
    <t>e</t>
  </si>
  <si>
    <t xml:space="preserve">Capital básico adicional (porcentaje de los APR) </t>
  </si>
  <si>
    <t xml:space="preserve">Razón de cobertura de liquidez (LCR) </t>
  </si>
  <si>
    <t xml:space="preserve">Requerimiento del colchón de conservación (%) </t>
  </si>
  <si>
    <t xml:space="preserve">Requerimientos adicionales para D-SIB (%) </t>
  </si>
  <si>
    <t>14a</t>
  </si>
  <si>
    <t xml:space="preserve">Coeficiente de apalancamiento de Basilea III (%) (excluidos los efectos de cualquier exención temporal aplicable de las reservas en bancos centrales) </t>
  </si>
  <si>
    <t xml:space="preserve">14b </t>
  </si>
  <si>
    <t xml:space="preserve">Activos líquidos de alta calidad (ALAC) </t>
  </si>
  <si>
    <t xml:space="preserve"> Egresos netos </t>
  </si>
  <si>
    <t xml:space="preserve">Financiamiento estable disponible (FED) </t>
  </si>
  <si>
    <t xml:space="preserve">   </t>
  </si>
  <si>
    <t xml:space="preserve">Riesgo de crédito (excluido riesgo de crédito de contraparte y exposiciones en securitizaciones) </t>
  </si>
  <si>
    <t>APR</t>
  </si>
  <si>
    <t>Requerimientos mínimos de capital</t>
  </si>
  <si>
    <t xml:space="preserve">Del cual, con el método estándar (MES) </t>
  </si>
  <si>
    <t xml:space="preserve">Montos no deducidos de capital </t>
  </si>
  <si>
    <t xml:space="preserve">Ajuste de piso mínimo (capital agregado) </t>
  </si>
  <si>
    <t xml:space="preserve">Activos totales en los estados financieros publicados (neto de provisiones exigidas). </t>
  </si>
  <si>
    <t xml:space="preserve"> Ajustes sobre CET1</t>
  </si>
  <si>
    <t xml:space="preserve"> Exposición con instrumentos financieros derivados (equivalentes de crédito) </t>
  </si>
  <si>
    <t xml:space="preserve"> Ajustes por operaciones de financiación con valores SFT (es decir, repos y préstamos garantizados similares) </t>
  </si>
  <si>
    <t xml:space="preserve"> Ajustes por exposiciones de créditos contingentes </t>
  </si>
  <si>
    <t xml:space="preserve"> Otros ajustes (activos que se generan por la intermediación de instrumentos financieros a nombre propio por cuenta de terceros, otros) </t>
  </si>
  <si>
    <t xml:space="preserve"> Medida de la exposición de la razón de apalancamiento (suma fila 1 a 7)</t>
  </si>
  <si>
    <t xml:space="preserve">Exposiciones dentro de balance </t>
  </si>
  <si>
    <t>Otras exposiciones fuera de balance</t>
  </si>
  <si>
    <t xml:space="preserve">Razón de apalancamiento </t>
  </si>
  <si>
    <t xml:space="preserve"> Exposiciones dentro de balance (excluidos derivados)</t>
  </si>
  <si>
    <t xml:space="preserve">Montos añadidos por exposiciones futuras potenciales asociadas a todas las operaciones con derivados </t>
  </si>
  <si>
    <t xml:space="preserve"> Monto nocional efectivo ajustado de los derivados de crédito suscritos</t>
  </si>
  <si>
    <t xml:space="preserve"> Exposición al riesgo de crédito de contraparte por activos SFT </t>
  </si>
  <si>
    <t xml:space="preserve">Capital y exposiciones totales </t>
  </si>
  <si>
    <t>Exposiciones por operaciones de financiación con valores (SFT)</t>
  </si>
  <si>
    <t xml:space="preserve">Depósitos, obligaciones a la vista y otras captaciones a plazo de mayoristas cubiertos 100% por un seguro de depósito o garantía (financiación mayorista garantizada) </t>
  </si>
  <si>
    <t xml:space="preserve"> Otras obligaciones de financiación contractual </t>
  </si>
  <si>
    <t xml:space="preserve"> Otras obligaciones de financiación contingente</t>
  </si>
  <si>
    <t xml:space="preserve"> Crédito garantizado (colocaciones, contrato de retro venta)</t>
  </si>
  <si>
    <t xml:space="preserve"> Ingresos procedentes de posiciones totalmente al corriente de pago (efectivo y disponible, instrumentos de inversión no derivados) </t>
  </si>
  <si>
    <t xml:space="preserve"> Otros ingresos (derivados y otros activos) </t>
  </si>
  <si>
    <t xml:space="preserve"> ALAC total </t>
  </si>
  <si>
    <t xml:space="preserve"> LCR (%)</t>
  </si>
  <si>
    <t xml:space="preserve">ALAC </t>
  </si>
  <si>
    <t>Flujos de egresos</t>
  </si>
  <si>
    <t xml:space="preserve"> EGRESOS TOTALES</t>
  </si>
  <si>
    <t xml:space="preserve"> Flujos de ingresos</t>
  </si>
  <si>
    <r>
      <t>Valor total no ponderado</t>
    </r>
    <r>
      <rPr>
        <sz val="11"/>
        <color theme="1"/>
        <rFont val="Calibri"/>
        <family val="2"/>
        <scheme val="minor"/>
      </rPr>
      <t xml:space="preserve"> (promedio)</t>
    </r>
  </si>
  <si>
    <r>
      <t>Valor total ponderado</t>
    </r>
    <r>
      <rPr>
        <sz val="11"/>
        <color theme="1"/>
        <rFont val="Calibri"/>
        <family val="2"/>
        <scheme val="minor"/>
      </rPr>
      <t xml:space="preserve"> (promedio)</t>
    </r>
  </si>
  <si>
    <t>Otros</t>
  </si>
  <si>
    <t>Monto de los APRC</t>
  </si>
  <si>
    <t xml:space="preserve">Riesgo de mercado </t>
  </si>
  <si>
    <t>Total</t>
  </si>
  <si>
    <t>APR con metodologías internas, cuando estén autorizados a utilizar por esta Comisión</t>
  </si>
  <si>
    <t xml:space="preserve">APR </t>
  </si>
  <si>
    <t>APR para carteras en las que se usan métodos estándar</t>
  </si>
  <si>
    <t>APR efectivos totales (a + b)</t>
  </si>
  <si>
    <t>APR calculados utilizando exclusivamente el método estándar (APR utilizados en el cálculo del piso)</t>
  </si>
  <si>
    <t>Razón de financiamiento estable neto (NSFR)</t>
  </si>
  <si>
    <t xml:space="preserve">Método estándar (ME) </t>
  </si>
  <si>
    <t>Total (1+6+12+13+14+16+20+23+24+25)</t>
  </si>
  <si>
    <t xml:space="preserve"> Ajustes relativos a activos fiduciarios reconocidos en el balance conforme al marco contable vigente, pero excluidos de la medida de la exposición del coeficiente de apalancamiento </t>
  </si>
  <si>
    <t>m</t>
  </si>
  <si>
    <t>Exposiciones en derivados (Equivalentes de crédito</t>
  </si>
  <si>
    <t xml:space="preserve">(Montos de los activos deducidos para determinar el capital básico y ajustes regulatorios) </t>
  </si>
  <si>
    <t xml:space="preserve"> Total de exposiciones a derivados (fila 4)</t>
  </si>
  <si>
    <t xml:space="preserve">Cubiertos 100% por un seguro de depósito o garantía (depósitos estables) </t>
  </si>
  <si>
    <t xml:space="preserve">No cubiertos o parcialmente cubiertos por un seguro de depósito o garantía (depósitos menos estables) </t>
  </si>
  <si>
    <t xml:space="preserve"> Depósitos, obligaciones a la vista y otras captaciones a plazo a personas naturales y PyMES (depósitos minoristas), de los cuales:</t>
  </si>
  <si>
    <t>Depósitos, obligaciones a la vista y otras captaciones a plazo de mayoristas no cubierto o parcialmente cubierto por un seguro de depósito o garantía (Financiación mayorista no garantizada), de la cual:</t>
  </si>
  <si>
    <t xml:space="preserve">Con fines operacionales (depósitos operativos) </t>
  </si>
  <si>
    <t xml:space="preserve">Sin fines operacionales (depósitos no operativos) </t>
  </si>
  <si>
    <t xml:space="preserve">Deuda no garantizada </t>
  </si>
  <si>
    <t xml:space="preserve">Requerimientos adicionales, de los cuales: </t>
  </si>
  <si>
    <t xml:space="preserve">Egresos por instrumentos derivados, otros requerimientos adicionales de liquidez y de garantías </t>
  </si>
  <si>
    <t xml:space="preserve">Egresos relacionados con la pérdida de financiación en instrumentos de deuda </t>
  </si>
  <si>
    <t xml:space="preserve">Facilidades de crédito y liquidez (líneas entregadas) </t>
  </si>
  <si>
    <t xml:space="preserve">INGRESOS TOTALES </t>
  </si>
  <si>
    <t>Total 
ajustado</t>
  </si>
  <si>
    <t>Metodología y políticas</t>
  </si>
  <si>
    <t>Adquisiciones y enajenaciones</t>
  </si>
  <si>
    <t>Movimientos cambiarios</t>
  </si>
  <si>
    <t>APRC al cierre de período de declaración</t>
  </si>
  <si>
    <t xml:space="preserve">APRC al cierre de período de declaración previo </t>
  </si>
  <si>
    <t>Tamaño del activo</t>
  </si>
  <si>
    <t>Calidad de los activos</t>
  </si>
  <si>
    <t>Actualización del modelo</t>
  </si>
  <si>
    <t xml:space="preserve">Riesgo de crédito (excluido el riesgo de crédito de contraparte) </t>
  </si>
  <si>
    <t>Riesgo de crédito de contraparte</t>
  </si>
  <si>
    <t>Ajuste de valoración del crédito</t>
  </si>
  <si>
    <t>Exposiciones de securitización en el libro de banca</t>
  </si>
  <si>
    <t xml:space="preserve">Riesgo operacional </t>
  </si>
  <si>
    <t xml:space="preserve">APR residuales </t>
  </si>
  <si>
    <t>2a</t>
  </si>
  <si>
    <t>3a</t>
  </si>
  <si>
    <t xml:space="preserve">Modelo contable ECL con plena aplicación de las normas </t>
  </si>
  <si>
    <t>Capital Nivel 1 con modelo contable ECL con plena aplicación de las normas</t>
  </si>
  <si>
    <t>Patrimonio efectivo con modelo contable ECL con plena aplicación de las normas</t>
  </si>
  <si>
    <t>Total de activos ponderados por riesgo (antes de la aplicación del piso mínimo)</t>
  </si>
  <si>
    <t xml:space="preserve">Total de activos ponderados por riesgo (APR) </t>
  </si>
  <si>
    <t>Coeficiente CET1 (%)</t>
  </si>
  <si>
    <t xml:space="preserve">Coeficiente CET1 con modelo contable ECL con plena aplicación de las normas (%) </t>
  </si>
  <si>
    <t>Coeficiente CET1 (%) (coeficiente antes de la aplicación del piso mínimo)</t>
  </si>
  <si>
    <t xml:space="preserve"> Coeficiente de capital nivel 1 (%) </t>
  </si>
  <si>
    <t xml:space="preserve">Coeficiente de capital de Nivel 1 con modelo contable ECL con plena aplicación de las normas (%) </t>
  </si>
  <si>
    <t xml:space="preserve">Coeficiente de patrimonio efectivo (%) </t>
  </si>
  <si>
    <t>Coeficiente de patrimonio efectivo con modelo contable ECL con plena aplicación de las normas (%)</t>
  </si>
  <si>
    <t>Coeficiente de patrimonio efectivo (%) (coeficiente antes de la aplicación del piso mínimo)</t>
  </si>
  <si>
    <t>Requerimiento del colchón contra cíclico (%)</t>
  </si>
  <si>
    <t xml:space="preserve">Total de requerimientos adicionales de capital básico (%) (fila 8 + fila 9 + fila 10) </t>
  </si>
  <si>
    <t xml:space="preserve">CET1 disponible después de cumplir los requerimientos de capital mínimos del banco (%) </t>
  </si>
  <si>
    <t xml:space="preserve">Coeficiente de apalancamiento de Basilea III con modelo contable ECL con plena aplicación de las normas (%) (incluidos los efectos de cualquier exención temporal aplicable de las reservas en bancos centrales) </t>
  </si>
  <si>
    <t xml:space="preserve">Razón de apalancamiento (%) (fila 1/ fila 13) </t>
  </si>
  <si>
    <t xml:space="preserve">Medida de exposición total de la razón de apalancamiento (activos totales) </t>
  </si>
  <si>
    <t xml:space="preserve">Egresos netos </t>
  </si>
  <si>
    <t xml:space="preserve">LCR (%) (fila 15/ fila 16) </t>
  </si>
  <si>
    <t xml:space="preserve">Financiamiento estable requerido (FER) </t>
  </si>
  <si>
    <t>NSFR (%) (fila 18/ fila 19)</t>
  </si>
  <si>
    <t>Del cual, con métodos basados en modelos internos (IMA)</t>
  </si>
  <si>
    <t xml:space="preserve">Metodologías internas (MI) </t>
  </si>
  <si>
    <t xml:space="preserve">Del cual, con el método de atribución de la Comisión. </t>
  </si>
  <si>
    <t xml:space="preserve">Del cual, con el método basado en calificaciones internas avanzado (A-IRB) </t>
  </si>
  <si>
    <t xml:space="preserve">Riesgo de crédito de contraparte (CEM) </t>
  </si>
  <si>
    <t xml:space="preserve">Del cual, con el método estándar para el riesgo de crédito de contraparte (SA-CCR) </t>
  </si>
  <si>
    <t xml:space="preserve">Del cual, con el método de modelos internos (IMM) </t>
  </si>
  <si>
    <t xml:space="preserve">Del cual, otros CCR </t>
  </si>
  <si>
    <t xml:space="preserve">Ajustes de valoración del crédito (CVA) </t>
  </si>
  <si>
    <t xml:space="preserve">Posiciones accionariales con el método de ponderación por riesgo simple y el método de modelos internos durante el periodo transitorio de cinco años </t>
  </si>
  <si>
    <t xml:space="preserve">Fondos de inversión en el libro de banca – método del constituyente </t>
  </si>
  <si>
    <t xml:space="preserve">Fondos de inversión en el libro de banca – método del reglamento interno </t>
  </si>
  <si>
    <t>Fondo de inversión en el libro de banca - método alternativo</t>
  </si>
  <si>
    <t>Riesgo de liquidación</t>
  </si>
  <si>
    <t xml:space="preserve">De las cuales, con el método IRB de securitización (SECIRBA) </t>
  </si>
  <si>
    <t>De las cuales, con el método basado en calificaciones externas para securitizaciones (SEC-ERBA), incluido método de evaluación interna (IAA)</t>
  </si>
  <si>
    <t xml:space="preserve">De las cuales, con el método estándar para securitizaciones (SEC-SA) </t>
  </si>
  <si>
    <t xml:space="preserve">Riesgo de mercado (MES) </t>
  </si>
  <si>
    <t xml:space="preserve">(Compensaciones nocionales efectivas ajustadas y deducciones adicionales por derivados del crédito suscritos) </t>
  </si>
  <si>
    <t xml:space="preserve">(Tramo ECC exento por exposiciones a operaciones comerciales liquidadas por el cliente) </t>
  </si>
  <si>
    <t xml:space="preserve">Deducciones de activos por cobrar por el margen de variación de efectivo provisto en transacciones de derivados </t>
  </si>
  <si>
    <t xml:space="preserve">Garantías brutas proporcionadas para la deducción de los activos del balance de acuerdo con el marco contable </t>
  </si>
  <si>
    <t xml:space="preserve">Equivalente de crédito asociado a todas las operaciones con derivados (valor razonable y monto adicional) </t>
  </si>
  <si>
    <t>Exposiciones totales dentro del balance (excluidos derivados) (suma de las filas 1 y 2)</t>
  </si>
  <si>
    <t xml:space="preserve">Activos SFT brutos (sin reconocer compensaciones), después de ajustes por transacciones contables por ventas </t>
  </si>
  <si>
    <t>(Cifra neta de montos pendientes de pago en efectivo y montos pendientes de cobro en efectivo relativos a activos SFT brutos)</t>
  </si>
  <si>
    <t>Exposiciones por operaciones como agente</t>
  </si>
  <si>
    <t>Total de exposiciones por operaciones de financiación con valores (suma de las filas 12 a 15)</t>
  </si>
  <si>
    <t xml:space="preserve">(Ajustes por conversión a equivalentes crediticios) </t>
  </si>
  <si>
    <t xml:space="preserve">Exposición fuera de balance valorada por su monto nocional bruto </t>
  </si>
  <si>
    <t xml:space="preserve">Partidas fuera de balance (suma de las filas 17 y 18) </t>
  </si>
  <si>
    <t>Capital básico</t>
  </si>
  <si>
    <t xml:space="preserve">Total de exposiciones (suma de las filas 3,11 y 19) </t>
  </si>
  <si>
    <t>Razón de apalancamiento</t>
  </si>
  <si>
    <t>Información</t>
  </si>
  <si>
    <t>(cuantitativa / cualitativa)</t>
  </si>
  <si>
    <t>Emisor</t>
  </si>
  <si>
    <t>Identificador único (ej. CUSIP, ISIN o identificador Bloomberg de una colocación privada)</t>
  </si>
  <si>
    <t>Legislación(es) por la(s) que se rige el instrumento</t>
  </si>
  <si>
    <t>3ª</t>
  </si>
  <si>
    <t>Medios por los que se exige el obligado cumplimiento de la sección 13 de las condiciones de emisión (hoja de términos) de TLAC (para otros instrumentos admisibles</t>
  </si>
  <si>
    <t>como TLAC que se rigen por legislación extranjera)</t>
  </si>
  <si>
    <t>Normas durante el periodo de transición</t>
  </si>
  <si>
    <t>Normas posteriores a la transición</t>
  </si>
  <si>
    <t>Admisible a nivel individual/consolidado</t>
  </si>
  <si>
    <t>local/consolidado global</t>
  </si>
  <si>
    <t>Tipo de instrumento</t>
  </si>
  <si>
    <t>Valor nominal del instrumento</t>
  </si>
  <si>
    <t>Clasificación contable</t>
  </si>
  <si>
    <t>Fecha original de emisión</t>
  </si>
  <si>
    <t>Sin vencimiento (perpetuo) o a vencimiento</t>
  </si>
  <si>
    <t>Fecha original de vencimiento</t>
  </si>
  <si>
    <t>Fecha de amortización anticipada opcional, fechas de amortización anticipada contingente y monto</t>
  </si>
  <si>
    <t>Posteriores fechas de amortización, si aplica</t>
  </si>
  <si>
    <t>Intereses / dividendos</t>
  </si>
  <si>
    <t>Interés/ dividendo fijo o variable</t>
  </si>
  <si>
    <t>Tasa de interés del cupón y cualquier índice relacionado</t>
  </si>
  <si>
    <t>Existencia de un mecanismo que frene el dividendo</t>
  </si>
  <si>
    <t>Totalmente discrecional,  parcialmente  discrecional  u</t>
  </si>
  <si>
    <t>obligatorio</t>
  </si>
  <si>
    <t>No acumulativo o acumulativo</t>
  </si>
  <si>
    <t>Convertible o no convertible</t>
  </si>
  <si>
    <t>Si es convertible, gatillo(s) de la conversión</t>
  </si>
  <si>
    <t>Si es convertible, total o parcial</t>
  </si>
  <si>
    <t>Si es convertible, tasa de conversión</t>
  </si>
  <si>
    <t>Si es convertible, conversión obligatoria u opcional</t>
  </si>
  <si>
    <t>Si es convertible, especificar el tipo de instrumento en el que es convertible</t>
  </si>
  <si>
    <t>Si es convertible, especificar el   emisor del instrumento en el que se convierte</t>
  </si>
  <si>
    <t>Posibilidad de depreciación/caducidad del valor contable</t>
  </si>
  <si>
    <t>Si se contempla la depreciación/caducidad del valor contable, depreciación/caducidad</t>
  </si>
  <si>
    <t>permanente o temporal</t>
  </si>
  <si>
    <t>Tipo de subordinación</t>
  </si>
  <si>
    <t>Características transitorias eximentes</t>
  </si>
  <si>
    <t>En caso afirmativo, especificar las características eximentes</t>
  </si>
  <si>
    <t>A partir de los números de referencia del balance respecto al nivel de consolidación</t>
  </si>
  <si>
    <t>regulatorio</t>
  </si>
  <si>
    <t>Montos</t>
  </si>
  <si>
    <t>Capital básico o capital ordinario nivel 1: instrumentos y reservas</t>
  </si>
  <si>
    <t>(h) de CC2</t>
  </si>
  <si>
    <t>Utilidades no distribuidas</t>
  </si>
  <si>
    <t>Capital social ordinario emitido por filiales y en poder de terceros (monto permitido en el CET1 del grupo del interés no controlador)</t>
  </si>
  <si>
    <t>Capital básico nivel 1 posterior a ajustes regulatorios</t>
  </si>
  <si>
    <t>Ajustes de valoración prudente</t>
  </si>
  <si>
    <t>(a) - (d) de CC2</t>
  </si>
  <si>
    <t>(b) -  (e) de CC2</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</si>
  <si>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</si>
  <si>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</si>
  <si>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</si>
  <si>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</si>
  <si>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Inversión en instrumentos propios (si no se ha restado ya de la rúbrica de capital desembolsado del balance publicado)</t>
  </si>
  <si>
    <t>Participaciones cruzadas en instrumentos de capital</t>
  </si>
  <si>
    <t>Inversiones significativas en el capital básico de entidades bancarias, financieras y de seguros no incluidas    en   el   perímetro    de   consolidación</t>
  </si>
  <si>
    <t>regulatorio (monto por encima del umbral del 10%)</t>
  </si>
  <si>
    <t>Ajuste regulatorio por umbrales - Derechos de operación de créditos hipotecarios (monto por</t>
  </si>
  <si>
    <t>(c) - (f) - umbral 10% de CC2</t>
  </si>
  <si>
    <t>encima del umbral del 10%)</t>
  </si>
  <si>
    <t>Ajuste regulatorio por umbrales - Activos por impuestos diferidos por diferencias temporales (monto por encima del umbral del 10%, neta de</t>
  </si>
  <si>
    <t>pasivos netos por impuestos diferidos)</t>
  </si>
  <si>
    <t>Monto por encima del umbral del 15%</t>
  </si>
  <si>
    <t>Del cual: Inversiones  significativas  en  el</t>
  </si>
  <si>
    <t>capital ordinario de entidades financieras no consolidadas en CET1</t>
  </si>
  <si>
    <t>Del cual: Derechos de operación de créditos hipotecarios</t>
  </si>
  <si>
    <t>Del cual: Impuestos diferidos por diferencias temporales</t>
  </si>
  <si>
    <t>Ajustes regulatorios locales específicos</t>
  </si>
  <si>
    <t>Capital adicional nivel 1: instrumentos</t>
  </si>
  <si>
    <t>(i)</t>
  </si>
  <si>
    <t>De los cuales: clasificados como pasivos con arreglo a la normativa contable pertinente</t>
  </si>
  <si>
    <t>De los cuales: instrumentos emitidos por filiales sujetos a eliminación gradual</t>
  </si>
  <si>
    <t>Capital adicional nivel 1 posterior a ajustes regulatorios</t>
  </si>
  <si>
    <t>Inversión en instrumentos propios incluidos en el capital adicional nivel 1</t>
  </si>
  <si>
    <t>Participaciones cruzadas en instrumentos incluidos en el capital adicional nivel 1</t>
  </si>
  <si>
    <t>Capital adicional nivel 1 (AT1) (fila 36- fila 43)</t>
  </si>
  <si>
    <t>Capital nivel 1 (T1 = CET1 + AT1) (fila 29+ fila 44)</t>
  </si>
  <si>
    <t>Capital nivel 2: instrumentos y provisiones</t>
  </si>
  <si>
    <t>Instrumentos de capital emitidos directamente sujetos a su eliminación gradual del capital de nivel 2</t>
  </si>
  <si>
    <t>Provisiones</t>
  </si>
  <si>
    <t>Capital nivel 2 previo a ajustes regulatorios</t>
  </si>
  <si>
    <t>Capital nivel 2 posterior a ajustes regulatorios</t>
  </si>
  <si>
    <t>Participaciones cruzadas en instrumentos de capital nivel 2 y otros pasivos TLAC</t>
  </si>
  <si>
    <t>54a</t>
  </si>
  <si>
    <t>Capital nivel 2 (T2) (fila 51- fila 57)</t>
  </si>
  <si>
    <t>Activos ponderados por riesgo totales</t>
  </si>
  <si>
    <t>Coeficientes, colchones de capital y cargo sistémico</t>
  </si>
  <si>
    <t>Capital nivel 1 (% de los APR) (fila 45/ fila 60)</t>
  </si>
  <si>
    <t>Del cual: colchón de conservación</t>
  </si>
  <si>
    <t>Del cual: requerimiento de mayor absorción de pérdidas para D-SIBs (HLA) (cargo mínimo)</t>
  </si>
  <si>
    <t>Mínimos locales</t>
  </si>
  <si>
    <t>Coeficiente mínimo local de CET1</t>
  </si>
  <si>
    <t>Coeficiente mínimo local de capital nivel 1</t>
  </si>
  <si>
    <t>Coeficiente mínimo local de Patrimonio efectivo</t>
  </si>
  <si>
    <t>Inversiones no significativas en el capital y otros pasivos TLAC de otras entidades financieras</t>
  </si>
  <si>
    <t>Derechos de operación de créditos hipotecarios (netos de pasivos por impuestos relacionados)</t>
  </si>
  <si>
    <t>Activos por impuestos diferidos procedentes de diferencias temporales (netos de pasivos por impuestos relacionados)</t>
  </si>
  <si>
    <t>Provisiones admisibles en el capital nivel 2 relativas a las posiciones sujetas al método estándar (antes de la aplicación del techo)</t>
  </si>
  <si>
    <t>Techo actual a los instrumentos CET1 sujetos a eliminación gradual</t>
  </si>
  <si>
    <t>Monto excluido del CET1 debido al techo (cantidad por encima del techo tras amortizaciones y vencimientos)</t>
  </si>
  <si>
    <t>Monto excluido del AT1 debido al techo (cantidad por encima del techo tras amortizaciones y vencimientos)</t>
  </si>
  <si>
    <t>Con arreglo al perímetro de consolidación</t>
  </si>
  <si>
    <t>Estados financieros publicados</t>
  </si>
  <si>
    <t>Referencia</t>
  </si>
  <si>
    <t>Al cierre del periodo</t>
  </si>
  <si>
    <t>Activos</t>
  </si>
  <si>
    <t>Efectivo y depósitos</t>
  </si>
  <si>
    <t>Operaciones con liquidación en curso</t>
  </si>
  <si>
    <t>Instrumentos para negociación</t>
  </si>
  <si>
    <t>Contratos de derivados financieros</t>
  </si>
  <si>
    <t>Adeudado por bancos</t>
  </si>
  <si>
    <t>Créditos y cuentas por cobrar a clientes</t>
  </si>
  <si>
    <t>Inversiones en sociedades</t>
  </si>
  <si>
    <t>Impuestos corrientes</t>
  </si>
  <si>
    <t>Impuestos diferidos</t>
  </si>
  <si>
    <t>Intangibles</t>
  </si>
  <si>
    <t>(a)</t>
  </si>
  <si>
    <t>(b)</t>
  </si>
  <si>
    <t>De los cuales: Derechos de operación de créditos hipotecarios</t>
  </si>
  <si>
    <t>(c)</t>
  </si>
  <si>
    <t>Activo fijo</t>
  </si>
  <si>
    <t>Otros activos</t>
  </si>
  <si>
    <t>Total de activos</t>
  </si>
  <si>
    <t>Pasivos</t>
  </si>
  <si>
    <t>Depósitos y otras obligaciones a la vista</t>
  </si>
  <si>
    <t>Contratos de retrocompra y préstamos de valores</t>
  </si>
  <si>
    <t>Depósitos y otras captaciones a plazo</t>
  </si>
  <si>
    <t>Obligaciones con bancos</t>
  </si>
  <si>
    <t>Instrumentos de deuda emitidos</t>
  </si>
  <si>
    <t>Otras obligaciones financieras</t>
  </si>
  <si>
    <t>(d)</t>
  </si>
  <si>
    <t>(e)</t>
  </si>
  <si>
    <t>(f)</t>
  </si>
  <si>
    <t>Pasivos subordinados</t>
  </si>
  <si>
    <t>Otros pasivos</t>
  </si>
  <si>
    <t>Total de pasivos</t>
  </si>
  <si>
    <t>Patrimonio</t>
  </si>
  <si>
    <t>Capital social suscito y pagado</t>
  </si>
  <si>
    <t>(h)</t>
  </si>
  <si>
    <t>CET1</t>
  </si>
  <si>
    <t>Del cual: monto admisible como AT1</t>
  </si>
  <si>
    <t>Otro resultado global acumulado</t>
  </si>
  <si>
    <t>Recursos propios</t>
  </si>
  <si>
    <t>China Construction Bank, Agencia en Chile</t>
  </si>
  <si>
    <t>N/A</t>
  </si>
  <si>
    <t xml:space="preserve">Ley Chilena </t>
  </si>
  <si>
    <t>INDIVIDUAL</t>
  </si>
  <si>
    <t xml:space="preserve">ACCIÓN ORDINARIA </t>
  </si>
  <si>
    <t>Cifra consignada en el patrimonio efectivo (cifra monetaria en millones, en la fecha de divulgación más reciente)</t>
  </si>
  <si>
    <t>PATRIMONIO</t>
  </si>
  <si>
    <t xml:space="preserve">SIN VENCIMIENTO </t>
  </si>
  <si>
    <t>Amortización anticipada  por parte del emisor sujeta a previa aprobación de la Comisión</t>
  </si>
  <si>
    <t>NO</t>
  </si>
  <si>
    <t>FLOTANTE</t>
  </si>
  <si>
    <t>TOTALMENTE DISCRECIONAL</t>
  </si>
  <si>
    <t xml:space="preserve">NO ACUMULATIVO </t>
  </si>
  <si>
    <t>NO CONVERTIBLE</t>
  </si>
  <si>
    <t>Otras partidas del resultado integral acumuladas (y otras reservas)</t>
  </si>
  <si>
    <t>Capital emitido directamente sujeto a su eliminación gradual del CET1 (solo aplicable a las entidades distintas de una sociedad por acciones)</t>
  </si>
  <si>
    <t>Capital   básico   nivel 1 previo a ajustes regulatorios (suma fila 1 a fila 5)</t>
  </si>
  <si>
    <t>Activos por impuestos diferidos que dependen de la rentabilidad futura del banco, excluidos los procedentes de diferencias temporales</t>
  </si>
  <si>
    <t>Otros intangibles salvo derechos de operación de créditos hipotecarios (netos de pasivos por impuestos relacionados)</t>
  </si>
  <si>
    <t>Activos por  planes  de  pensiones  de  beneficios definidos</t>
  </si>
  <si>
    <t>Ajustes regulatorios totales al capital ordinario nivel 1 (suma filas 8 a 22 + fila 27)</t>
  </si>
  <si>
    <t>Capital ordinario nivel 1 (CET1) (fila 6 – fila 28)</t>
  </si>
  <si>
    <t>Ajustes regulatorios  aplicados  al  capital  básico nivel 1 ante la insuficiencia de capital adicional nivel 1 y capital nivel 2 para cubrir deducciones</t>
  </si>
  <si>
    <t>Instrumentos admisibles  en  el  capital  adicional nivel 1 emitidos directamente más las primas de emisión relacionadas</t>
  </si>
  <si>
    <t>De los cuales: clasificados como recursos propios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</si>
  <si>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</si>
  <si>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</si>
  <si>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Capital adicional nivel 1 previo a ajustes regulatorios (fila 30)</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</si>
  <si>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</si>
  <si>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</si>
  <si>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</si>
  <si>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</si>
  <si>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Instrumentos  admisibles  en  el  capital   nivel  2 emitidos directamente más las primas de emisión relacionadas</t>
  </si>
  <si>
    <t>Instrumentos incluidos en el capital nivel 2 (e instrumentos de CET1 y de AT1 no incluidos en las filas 5 o 34) emitidos por filiales y en poder de terceros</t>
  </si>
  <si>
    <t>Inversiones en instrumentos propios incluidos en el capital nivel 2</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</si>
  <si>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</si>
  <si>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</si>
  <si>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</si>
  <si>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</si>
  <si>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Patrimonio efectivo (PE = T1 + T2) (fila 45 + fila 58)</t>
  </si>
  <si>
    <t>Capital ordinario nivel 1 (% de los APR) (fila 29/ fila 60)</t>
  </si>
  <si>
    <t>Colchón de conservación y colchón contra cíclico, más requerimiento de mayor absorción de pérdidas para D-SIBs (% de los APR)</t>
  </si>
  <si>
    <t>Del cual: colchón contra cíclico específico del banco de acuerdo con la norma local</t>
  </si>
  <si>
    <t>Capital ordinario nivel 1 (CET1) (% de los APR) disponible después de cumplir los requerimientos de capital mínimos del banco</t>
  </si>
  <si>
    <t>Montos por  debajo  de  los  umbrales  de deducción (antes de la ponderación por riesgo)</t>
  </si>
  <si>
    <t>Inversiones significativas en el capital ordinario de entidades financieras</t>
  </si>
  <si>
    <t>Techos aplicables a la inclusión de provisiones en el capital nivel 2</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</si>
  <si>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</si>
  <si>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</si>
  <si>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</si>
  <si>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</si>
  <si>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AT1  sujetos  a eliminación gradual</t>
  </si>
  <si>
    <t>Techo actual  a  los  instrumentos  T2  sujetos  a eliminación gradual</t>
  </si>
  <si>
    <t>Monto excluido del T2 debido al techo (cantidad por  encima  del  techo   tras   amortizaciones y vencimientos)</t>
  </si>
  <si>
    <t>Patrimonio efectivo (% de los APR) (fila 59/ fila 60)</t>
  </si>
  <si>
    <t>Valor no ponderado por vencimiento contractual</t>
  </si>
  <si>
    <t>Sin vencimien- to (banda 1)</t>
  </si>
  <si>
    <t>&lt; 6 meses (bandas 2, 3 y 4)</t>
  </si>
  <si>
    <t>De 6 meses a 1 año (banda 5 )</t>
  </si>
  <si>
    <t>≥ 1 año (banda 6 y 7)</t>
  </si>
  <si>
    <t>Financiamiento Estable Disponible (FED)</t>
  </si>
  <si>
    <t>Capital</t>
  </si>
  <si>
    <t>Capital regulatorio</t>
  </si>
  <si>
    <t>Otros instrumentos de capital</t>
  </si>
  <si>
    <t>Depósitos, obligaciones  a  la vista y  otras captaciones a plazo a personas naturales y PyMES  (depósitos minoristas), de los cuales:</t>
  </si>
  <si>
    <t>No cubiertos o parcialmente cubiertos por un seguro de depósito o garantía (depósitos menos estables)</t>
  </si>
  <si>
    <t xml:space="preserve"> Con fines operacionales (depósitos operativos)</t>
  </si>
  <si>
    <t>Sin fines operacionales y otra financiación mayorista</t>
  </si>
  <si>
    <t>Pasivos con correspondientes activos interdependientes</t>
  </si>
  <si>
    <t>Pasivos derivados a efectos del NSFR</t>
  </si>
  <si>
    <t>Todos los demás recursos propios y ajenos no incluidos en las anteriores categorías</t>
  </si>
  <si>
    <t>FED TOTAL</t>
  </si>
  <si>
    <t>Financiamiento Estable Requerido (FER)</t>
  </si>
  <si>
    <t>Total de activos líquidos de alta calidad (ALAC) a efectos del NSFR</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</si>
  <si>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</si>
  <si>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</si>
  <si>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</si>
  <si>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</si>
  <si>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</si>
  <si>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</si>
  <si>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</si>
  <si>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</si>
  <si>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</si>
  <si>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 xml:space="preserve">Activos aportados como margen
inicial en
contratos de
derivados y contribuciones a los fondos de garantía    de    los
ECC
</t>
  </si>
  <si>
    <t>Activos Derivados a efectos del NSFR</t>
  </si>
  <si>
    <t>Pasivos derivados a efectos del NSFR antes        de        la deducción del  margen de variación aportado</t>
  </si>
  <si>
    <t xml:space="preserve"> Todos los demás activos no incluidos previamente</t>
  </si>
  <si>
    <t>Partidas fuera de balance</t>
  </si>
  <si>
    <t>FER TOTAL</t>
  </si>
  <si>
    <t>NSFR (%)</t>
  </si>
  <si>
    <t>Depósitos, obligaciones a la vista y otras captaciones a plazo de mayoristas (financiación mayorista), de las cuales:</t>
  </si>
  <si>
    <t>Otros pasivos, de los cuales:</t>
  </si>
  <si>
    <t>Depósitos mantenidos en otras instituciones financieras con fines operativos</t>
  </si>
  <si>
    <t xml:space="preserve">Con una ponderación por riesgo menor o igual al 35% según el Método Estándar de BII para el tratamiento del riesgo de crédito
</t>
  </si>
  <si>
    <t>f</t>
  </si>
  <si>
    <t>g</t>
  </si>
  <si>
    <t>Valor contable bruto</t>
  </si>
  <si>
    <t>Provisiones asociadas</t>
  </si>
  <si>
    <t>Valor neto (a+b- d)</t>
  </si>
  <si>
    <t>Colocaciones en el libro de banca</t>
  </si>
  <si>
    <t>Instrumentos financieros en el libro de banca</t>
  </si>
  <si>
    <t>Otros activos en el libro de banca</t>
  </si>
  <si>
    <t>Exposiciones fuera de balance</t>
  </si>
  <si>
    <t>Provisiones específicas</t>
  </si>
  <si>
    <t>Provisiones adicionales</t>
  </si>
  <si>
    <t xml:space="preserve">Provisiones contables ECL para pérdidas crediticias
</t>
  </si>
  <si>
    <t>Exposiciones en incumplimiento</t>
  </si>
  <si>
    <t>Exposiciones sin incumplimiento</t>
  </si>
  <si>
    <t>Colocaciones e instrumentos financieros no derivados en el libro de banca en situación de incumplimiento al cierre de periodo de declaración anterior</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</si>
  <si>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</si>
  <si>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</si>
  <si>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</si>
  <si>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</si>
  <si>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</si>
  <si>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Colocaciones</t>
  </si>
  <si>
    <t>Instrumentos financieros no derivados</t>
  </si>
  <si>
    <t>De las cuales, en situación de incumplimiento</t>
  </si>
  <si>
    <t>Exposiciones no garantizadas</t>
  </si>
  <si>
    <t>Exposiciones garantizadas</t>
  </si>
  <si>
    <t>Exposiciones garantIzadas por avales ofianzas</t>
  </si>
  <si>
    <t>Exposiciones garantizadas por derivados de crédito</t>
  </si>
  <si>
    <t>Exposiciones antes de FCC y CRM</t>
  </si>
  <si>
    <t xml:space="preserve"> 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</si>
  <si>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</si>
  <si>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</si>
  <si>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</si>
  <si>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</si>
  <si>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</si>
  <si>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</si>
  <si>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</si>
  <si>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</si>
  <si>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</si>
  <si>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</si>
  <si>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Bonos garantizados e hipotecarios</t>
  </si>
  <si>
    <t>Empresas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</si>
  <si>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</si>
  <si>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</si>
  <si>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</si>
  <si>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</si>
  <si>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</si>
  <si>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</si>
  <si>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</si>
  <si>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 promoción  y construcción</t>
  </si>
  <si>
    <t>Fondos de inversión</t>
  </si>
  <si>
    <t>En incumplimiento</t>
  </si>
  <si>
    <t>Categorías de mayor riesgo en curso</t>
  </si>
  <si>
    <t>Transferencia de fondos</t>
  </si>
  <si>
    <t>De los cuales, sociedades de valores y otras instituciones financieras</t>
  </si>
  <si>
    <t>De las cuales, sociedades de valores y otras instituciones financieras</t>
  </si>
  <si>
    <t>Nocionales asociados</t>
  </si>
  <si>
    <t>Montos adicionales</t>
  </si>
  <si>
    <t>Exposición con contraparte bilateral</t>
  </si>
  <si>
    <t>Exposición con contraparte ECC</t>
  </si>
  <si>
    <t>Enfoque simple para la mitigación del riesgo de crédito (para SFT)</t>
  </si>
  <si>
    <t>Enfoque integral para la mitigación del riesgo de crédito (para SFT)</t>
  </si>
  <si>
    <t>VaR para SFT</t>
  </si>
  <si>
    <t>Sumatoria de valores razonables positivos</t>
  </si>
  <si>
    <t>Equivalente de crédito, antes de CRM</t>
  </si>
  <si>
    <t>Equivalente de crédito, después de CRM</t>
  </si>
  <si>
    <t>APRC, después de CRM</t>
  </si>
  <si>
    <t>h</t>
  </si>
  <si>
    <t>i</t>
  </si>
  <si>
    <t>Tipo de contraparte/ Ponderación por riesgo</t>
  </si>
  <si>
    <t>Otras</t>
  </si>
  <si>
    <t>Exposición total al RC</t>
  </si>
  <si>
    <t>Instituciones internacionales o Bancos multilaterales de</t>
  </si>
  <si>
    <t>Bancos y Cooperativas de Ahorro y Crédito</t>
  </si>
  <si>
    <t>Sociedades de valores</t>
  </si>
  <si>
    <t>Entidades público del sector</t>
  </si>
  <si>
    <t>j</t>
  </si>
  <si>
    <t>Tipos de contrapartes / Ponderación por RC</t>
  </si>
  <si>
    <t>Monto total de exposiciones al RC (después de FCC y CRM)</t>
  </si>
  <si>
    <t>De los cuales, adquisición de terrenos, promoción y construcción</t>
  </si>
  <si>
    <t>Transferencia de fondos en curso</t>
  </si>
  <si>
    <t>Deuda subordinada, acciones   y otros instrumentos  de capital</t>
  </si>
  <si>
    <t>Categorías de mayor riesgo</t>
  </si>
  <si>
    <t>Colateral empleado en operaciones con derivados</t>
  </si>
  <si>
    <t>Valor razonable del colateral entregado</t>
  </si>
  <si>
    <t>Valor razona- ble del colateral recibido</t>
  </si>
  <si>
    <t>Valor razonable del colateral entrega-</t>
  </si>
  <si>
    <t>Segregado</t>
  </si>
  <si>
    <t>Efectivo - moneda nacional</t>
  </si>
  <si>
    <t>Otra deuda soberana</t>
  </si>
  <si>
    <t>Acciones</t>
  </si>
  <si>
    <t>Otro colateral</t>
  </si>
  <si>
    <t>Colateral empleado en operaciones de financiamiento de valores</t>
  </si>
  <si>
    <t>Valor razonable del colateral recibido</t>
  </si>
  <si>
    <t>No Segregado</t>
  </si>
  <si>
    <t>Riesgo de tasas de interés (general y específico)</t>
  </si>
  <si>
    <t>Riesgo de cotizaciones bursátiles (general y específico)</t>
  </si>
  <si>
    <t>Riesgo de moneda extranjera</t>
  </si>
  <si>
    <t>Riesgo de materias primas</t>
  </si>
  <si>
    <t>Opciones – método simplificado</t>
  </si>
  <si>
    <t>Opciones – método delta-plus</t>
  </si>
  <si>
    <t>Opciones – método de escenarios</t>
  </si>
  <si>
    <t>Securitizaciones</t>
  </si>
  <si>
    <t>APRC con metodologías internas, cuando estén autorizados a utilizar por esta Comisión</t>
  </si>
  <si>
    <t>APRC para carteras en las que se usan métodos estándar</t>
  </si>
  <si>
    <t>APRC efectivos totales (a+b)</t>
  </si>
  <si>
    <r>
      <rPr>
        <sz val="10.5"/>
        <color theme="1"/>
        <rFont val="Georgia"/>
        <family val="1"/>
      </rPr>
      <t xml:space="preserve">APRC </t>
    </r>
    <r>
      <rPr>
        <b/>
        <sz val="10.5"/>
        <color theme="1"/>
        <rFont val="Georgia"/>
        <family val="1"/>
      </rPr>
      <t>calculados utilizando exclusivamente el método estándar (APR utilizados en el cálculo del piso)</t>
    </r>
  </si>
  <si>
    <t>Soberanos, Bancos Centrales  y Entidades del sector publico</t>
  </si>
  <si>
    <t>Bancos y Cooperativas de Ahorro y Crédito supervisadas por la CMF</t>
  </si>
  <si>
    <t>Derechos de cobro adquiridos</t>
  </si>
  <si>
    <t>De los cuales, clasificados como MDB/PSE en el SA</t>
  </si>
  <si>
    <t>Exposiciones garantizadas por bien raíz residencial</t>
  </si>
  <si>
    <t>Exposiciones garantizadas por bien raíz comercial</t>
  </si>
  <si>
    <t>De la cual, bienes raíces generadores de ingresos y bienes raíces comerciales de elevada volatilidad</t>
  </si>
  <si>
    <t>Activos sujetos a cargas</t>
  </si>
  <si>
    <t>Facilidades del Banco Central</t>
  </si>
  <si>
    <t>Activos libres de cargas</t>
  </si>
  <si>
    <t>Instrumentos de  inversión  disponibles para la venta</t>
  </si>
  <si>
    <t xml:space="preserve">Instrumentos de inversión hasta el vencimiento </t>
  </si>
  <si>
    <t>De los cuales: otros intangibles (excluidos los derechos de operación de créditos hipotecarios)</t>
  </si>
  <si>
    <t>Del cual: monto admisible  como CET1</t>
  </si>
  <si>
    <t>APR 
Junio de 2023</t>
  </si>
  <si>
    <t>Efectivo y depósitos en bancos</t>
  </si>
  <si>
    <t xml:space="preserve">Activos financieros para negociar a valor razonable con </t>
  </si>
  <si>
    <t>cambios en resultados</t>
  </si>
  <si>
    <t>Instrumentos financieros de deuda</t>
  </si>
  <si>
    <t>Activos financieros no destinados a negociación valorados</t>
  </si>
  <si>
    <t>obligatoriamente a valor razonable con cambios en resultados</t>
  </si>
  <si>
    <t xml:space="preserve">Activos financieros designados a valor razonable con </t>
  </si>
  <si>
    <t xml:space="preserve">Activos financieros a valor razonable con cambios en otro </t>
  </si>
  <si>
    <t>resultado integral</t>
  </si>
  <si>
    <t xml:space="preserve">Contratos de derivados financieros para cobertura contable </t>
  </si>
  <si>
    <t>Activos financieros a costo amortizado</t>
  </si>
  <si>
    <t>Derechos por pactos de retroventa y préstamos de valores</t>
  </si>
  <si>
    <t>Créditos y cuentas por cobrar a clientes - Comerciales</t>
  </si>
  <si>
    <t>Créditos y cuentas por cobrar a clientes - Vivienda</t>
  </si>
  <si>
    <t>Créditos y cuentas por cobrar a clientes - Consumo</t>
  </si>
  <si>
    <t>Activos Intangibles</t>
  </si>
  <si>
    <t>Activos fijos</t>
  </si>
  <si>
    <t>Activos por derecho a usar bienes en arrendamiento</t>
  </si>
  <si>
    <t>Activos no corrientes y grupos enajenables para la venta</t>
  </si>
  <si>
    <t>Activo Total</t>
  </si>
  <si>
    <t>Valor 
ponderado</t>
  </si>
  <si>
    <t>Efectivo - otras monedas</t>
  </si>
  <si>
    <t>Títulos de deuda emitidos por el Estado chileno o por el BCCh</t>
  </si>
  <si>
    <t>Títulos de deuda corporativos con   grado de inversion</t>
  </si>
  <si>
    <t>Otros títulos de deuda corporativo</t>
  </si>
  <si>
    <t>k</t>
  </si>
  <si>
    <t>l</t>
  </si>
  <si>
    <t>n</t>
  </si>
  <si>
    <t>o</t>
  </si>
  <si>
    <t>p</t>
  </si>
  <si>
    <t>q</t>
  </si>
  <si>
    <t>Valor de la exposición (por intervalo de PRC)</t>
  </si>
  <si>
    <t>Valor de la exposición total</t>
  </si>
  <si>
    <t>Requerimiento de capital después del límite</t>
  </si>
  <si>
    <t>≤20%</t>
  </si>
  <si>
    <t>]20%, 50%]</t>
  </si>
  <si>
    <t>]50%, 100%]</t>
  </si>
  <si>
    <t>]100%, 1.250% [</t>
  </si>
  <si>
    <t>IRB RBA</t>
  </si>
  <si>
    <t>SEC-ERBA</t>
  </si>
  <si>
    <t>SA/SSFA</t>
  </si>
  <si>
    <t>IRB SFA</t>
  </si>
  <si>
    <t>Exposición total</t>
  </si>
  <si>
    <t>Securitización tradicional</t>
  </si>
  <si>
    <t>- De las cuales,</t>
  </si>
  <si>
    <t>- Subyacente grupal</t>
  </si>
  <si>
    <t>Valor de la exposición</t>
  </si>
  <si>
    <t>Requerimiento de capital después del techo</t>
  </si>
  <si>
    <t>- De las cuales</t>
  </si>
  <si>
    <t>Subyacente individual</t>
  </si>
  <si>
    <t>- Subyacente individual que cumple STC</t>
  </si>
  <si>
    <t>- No senior</t>
  </si>
  <si>
    <t>Securitización sintética</t>
  </si>
  <si>
    <t>De las cuales,</t>
  </si>
  <si>
    <t>- Subyacente individual</t>
  </si>
  <si>
    <t>- Re-securitización</t>
  </si>
  <si>
    <t>Tradiciona l</t>
  </si>
  <si>
    <t>Tradiciona l que</t>
  </si>
  <si>
    <t>Sintético</t>
  </si>
  <si>
    <t>Sub- total</t>
  </si>
  <si>
    <t>Subyacente grupal De las cuales:</t>
  </si>
  <si>
    <t>- Colocaciones de consumo</t>
  </si>
  <si>
    <t>- Re securitización</t>
  </si>
  <si>
    <t>Subyacente individual de las cuales:</t>
  </si>
  <si>
    <t>- Colocaciones corporativas</t>
  </si>
  <si>
    <t>- Contratos de leasing</t>
  </si>
  <si>
    <t>Inversiones no significativas en el capital de entidades bancarias, financieras y de seguros no incluidas en el perímetro de consolidación regulatorio cuando el banco no posea más del 10% del capital social emitido umbral del 10%)(monto por encima del</t>
  </si>
  <si>
    <t>Exposiciones garantizadas con garantías financieras</t>
  </si>
  <si>
    <t>Intervalos de PI</t>
  </si>
  <si>
    <t>Exposición activa, antes de CRM</t>
  </si>
  <si>
    <t>Créditos fuera de balance antes de FCC</t>
  </si>
  <si>
    <t>Promedio FCC</t>
  </si>
  <si>
    <t>Exposición después de CRM y FCC</t>
  </si>
  <si>
    <t>PI promedio</t>
  </si>
  <si>
    <t>Númer o de deudor es</t>
  </si>
  <si>
    <t>PDI promedio</t>
  </si>
  <si>
    <t>Vencimiento medio</t>
  </si>
  <si>
    <t>Densidad de APRC</t>
  </si>
  <si>
    <t>Cartera X</t>
  </si>
  <si>
    <t>0,00 a &lt;0,15</t>
  </si>
  <si>
    <t>0,15 a &lt;0,25</t>
  </si>
  <si>
    <t>0,25 a &lt;0,50</t>
  </si>
  <si>
    <t>0,50 a &lt;0,75</t>
  </si>
  <si>
    <t>0,75 a&lt;2,50</t>
  </si>
  <si>
    <t>2,50 a &lt;10,00</t>
  </si>
  <si>
    <t>10,00 a &lt;100,00</t>
  </si>
  <si>
    <t>100,00</t>
  </si>
  <si>
    <t>(Incumplimie nto)</t>
  </si>
  <si>
    <t>Subtotal</t>
  </si>
  <si>
    <t>Total (todas las carteras)</t>
  </si>
  <si>
    <r>
      <t>Capital social ordinario admisible emitido directamente (y su equivalente para las entidades distintas de una sociedad por acciones (</t>
    </r>
    <r>
      <rPr>
        <i/>
        <sz val="11"/>
        <color theme="1"/>
        <rFont val="Calibri"/>
        <family val="2"/>
        <scheme val="minor"/>
      </rPr>
      <t>non-joint stock companies</t>
    </r>
    <r>
      <rPr>
        <sz val="11"/>
        <color theme="1"/>
        <rFont val="Calibri"/>
        <family val="2"/>
        <scheme val="minor"/>
      </rPr>
      <t>)) más las primas de emisión</t>
    </r>
  </si>
  <si>
    <r>
      <t xml:space="preserve">Goodwill </t>
    </r>
    <r>
      <rPr>
        <sz val="11"/>
        <color theme="1"/>
        <rFont val="Calibri"/>
        <family val="2"/>
        <scheme val="minor"/>
      </rPr>
      <t>(neto de pasivos por impuestos relacionados)</t>
    </r>
  </si>
  <si>
    <r>
      <t xml:space="preserve">De los cuales: </t>
    </r>
    <r>
      <rPr>
        <i/>
        <sz val="11"/>
        <color theme="1"/>
        <rFont val="Calibri"/>
        <family val="2"/>
        <scheme val="minor"/>
      </rPr>
      <t>Goodwill</t>
    </r>
  </si>
  <si>
    <t>Si la depreciación/caducidad del valor contable es temporal, descripción del mecanismo de reapreciación posterior del valor contable</t>
  </si>
  <si>
    <r>
      <t xml:space="preserve">Si se contempla la depreciación/caducidad del valor  contable,  depreciación/caducidad total o </t>
    </r>
    <r>
      <rPr>
        <b/>
        <sz val="11"/>
        <color theme="1"/>
        <rFont val="Calibri"/>
        <family val="2"/>
        <scheme val="minor"/>
      </rPr>
      <t>parcial</t>
    </r>
  </si>
  <si>
    <t>Si se contempla la depreciación/caducidad del valor contable, gatillos(s) de la depreciación/caducidad</t>
  </si>
  <si>
    <t>Posición en la jerarquía de subordinación en caso de liquidación (especificar el tipo de instrumento inmediatamente preferente al instrumento en cuestión en el orden de prelación para insolvencias de la entidad jurídica en cuestión)</t>
  </si>
  <si>
    <r>
      <t xml:space="preserve">Existencia de cláusula </t>
    </r>
    <r>
      <rPr>
        <i/>
        <sz val="11"/>
        <color theme="1"/>
        <rFont val="Calibri"/>
        <family val="2"/>
        <scheme val="minor"/>
      </rPr>
      <t xml:space="preserve">step-up </t>
    </r>
    <r>
      <rPr>
        <sz val="11"/>
        <color theme="1"/>
        <rFont val="Calibri"/>
        <family val="2"/>
        <scheme val="minor"/>
      </rPr>
      <t>u otro incentivo a amortizar</t>
    </r>
  </si>
  <si>
    <t>Exposición a ECC autorizadas (total)</t>
  </si>
  <si>
    <t>i) Derivados OTC</t>
  </si>
  <si>
    <t>ii) Derivados negociados en bolsa</t>
  </si>
  <si>
    <t>iii)Operaciones de financiación con valores</t>
  </si>
  <si>
    <t>iv) Conjuntos de derivados en los que se haya aprobado la compensación entre productos</t>
  </si>
  <si>
    <t>Margen inicial segregado</t>
  </si>
  <si>
    <t>Margen inicial no segregado</t>
  </si>
  <si>
    <t>Aportes desembolsados al fondo de garantía</t>
  </si>
  <si>
    <t>Aportes no desembolsados al fondo de garantía</t>
  </si>
  <si>
    <t>Exposiciones a ECC no autorizadas (total)</t>
  </si>
  <si>
    <t>Exposiciones por   operaciones frente   a ECC  no</t>
  </si>
  <si>
    <t>autorizadas (excluidos márgenes iniciales y aportes al fondo de garantía); de las cuales:</t>
  </si>
  <si>
    <t>iii) Operaciones de financiación con valores</t>
  </si>
  <si>
    <t>Exposición después de CRM</t>
  </si>
  <si>
    <t>Exposiciones por operaciones frente a ECC autorizadas (excluidos márgenes iniciales y aportes al fondo de garantía), de las cuales:</t>
  </si>
  <si>
    <t>Número de contrapartes</t>
  </si>
  <si>
    <t>Vencimiento promedio</t>
  </si>
  <si>
    <t>(Incumplimient</t>
  </si>
  <si>
    <t>o)</t>
  </si>
  <si>
    <t>Total (suma de carteras)</t>
  </si>
  <si>
    <t>Pilar 3</t>
  </si>
  <si>
    <t>Disciplina de Mercado y Transparencia</t>
  </si>
  <si>
    <t>Al 30 de junio de 2023</t>
  </si>
  <si>
    <t>De los cuales: pasivos por impuestos diferidos relacionados con Goodwill</t>
  </si>
  <si>
    <t>De los cuales: pasivos por impuestos diferidos relacionados con activos intangibles (excluidos los derechos de operación de créditos hipotecarios)</t>
  </si>
  <si>
    <t>De los cuales: pasivos por impuestos diferidos relacionados con los derechos de operación de créditos hipotecarios</t>
  </si>
  <si>
    <t>Equivalente de crédito después de CRM</t>
  </si>
  <si>
    <t>Nota:</t>
  </si>
  <si>
    <t>CR6 - MI: exposiciones al riesgo de crédito por cartera e intervalo de probabilidad de incumplimiento (PI)</t>
  </si>
  <si>
    <t>CR8 - Cambios en los APRC bajo el uso de las metodologías internas</t>
  </si>
  <si>
    <t>CCR4 - MI: Exposiciones al CCR por cartera e intervalo de PI</t>
  </si>
  <si>
    <t>CMS1 - Comparación de APR calculados con metodologías internas y método estándar a nivel de riesgo</t>
  </si>
  <si>
    <t>CMS2 - Comparación de APR calculados con metodologías internas y método estándar a nivel de clase de activos</t>
  </si>
  <si>
    <t>SEC1 - Exposiciones de securitización en el libro de banca</t>
  </si>
  <si>
    <t>SEC2 - Exposiciones de securitización en el libro de negociación</t>
  </si>
  <si>
    <t>SEC3 - Exposiciones de securitización en el libro de banca y requerimientos de capital regulatorio asociados a bancos que actúan como originador o patrocinador</t>
  </si>
  <si>
    <t>SEC4 - Exposiciones de securitización en el libro de banca y requerimientos de capital regulatorio asociados a bancos que actúan como inversionista</t>
  </si>
  <si>
    <t xml:space="preserve">Como parte de los requerimientos de información definidos en el Capítulo 21-20 de la Recopilación Actualizada de Normas, China Construction Bank ("el Banco") divulga las tablas que son aplicables a su actual marco de gestión de riesgos, a la fecha de este reporte. De esta manera: </t>
  </si>
  <si>
    <t>(i) El Banco,informa en blanco las siguientes tablas, debido a que sólo utiliza las metodologías estándar definidas en la normativa vigente para medición de APR:</t>
  </si>
  <si>
    <t>(ii) El Banco, informa en blanco las siguientes tablas, debido a que no posee exposiciones a Securitización:</t>
  </si>
  <si>
    <t>(iii) El Banco,informa en blanco las siguientes tablas, debido a que no tiene colaterales en sus transacciones de derivados:</t>
  </si>
  <si>
    <t>CCR5 - Composición del colateral para exposiciones al CCR</t>
  </si>
  <si>
    <t>CCR8 - Exposiciones frente a entidades de contraparte central</t>
  </si>
  <si>
    <t>(iv) El Banco,informa en blanco las siguientes tablas, debido a que no opera con entidades de contraparte central: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</si>
</sst>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quot;$&quot;#,##0_);\(&quot;$&quot;#,##0\)"/>
    <numFmt numFmtId="165" formatCode="_(* #,##0_);_(* \(#,##0\);_(* &quot;-&quot;_);_(@_)"/>
    <numFmt numFmtId="166" formatCode="_(* #,##0.00_);_(* \(#,##0.00\);_(* &quot;-&quot;??_);_(@_)"/>
    <numFmt numFmtId="167" formatCode="_ * #,##0.00_ ;_ * \-#,##0.00_ ;_ * &quot;-&quot;_ ;_ @_ "/>
    <numFmt numFmtId="168" formatCode="_-&quot;$&quot;\ * #,##0_-;\-&quot;$&quot;\ * #,##0_-;_-&quot;$&quot;\ * &quot;-&quot;_-;_-@_-"/>
    <numFmt numFmtId="169" formatCode="_-* #,##0_-;\-* #,##0_-;_-* &quot;-&quot;_-;_-@_-"/>
    <numFmt numFmtId="170" formatCode="_-&quot;$&quot;\ * #,##0.00_-;\-&quot;$&quot;\ * #,##0.00_-;_-&quot;$&quot;\ * &quot;-&quot;??_-;_-@_-"/>
    <numFmt numFmtId="171" formatCode="_-* #,##0.00_-;\-* #,##0.00_-;_-* &quot;-&quot;??_-;_-@_-"/>
    <numFmt numFmtId="172" formatCode="_([$€]* #,##0.00_);_([$€]* \(#,##0.00\);_([$€]* &quot;-&quot;??_);_(@_)"/>
    <numFmt numFmtId="173" formatCode="_-[$€-2]\ * #,##0.00_-;\-[$€-2]\ * #,##0.00_-;_-[$€-2]\ * &quot;-&quot;??_-"/>
    <numFmt numFmtId="174" formatCode="_-* #,##0.00\ [$€-1]_-;\-* #,##0.00\ [$€-1]_-;_-* &quot;-&quot;??\ [$€-1]_-"/>
    <numFmt numFmtId="175" formatCode="_-* #,##0\ _p_t_a_-;\-* #,##0\ _p_t_a_-;_-* &quot;-&quot;\ _p_t_a_-;_-@_-"/>
    <numFmt numFmtId="176" formatCode="_-* #,##0.00\ _p_t_a_-;\-* #,##0.00\ _p_t_a_-;_-* &quot;-&quot;??\ _p_t_a_-;_-@_-"/>
    <numFmt numFmtId="177" formatCode="_-* #,##0.00\ _€_-;\-* #,##0.00\ _€_-;_-* &quot;-&quot;??\ _€_-;_-@_-"/>
    <numFmt numFmtId="178" formatCode="&quot;\&quot;#,##0;[Red]&quot;\&quot;\-#,##0"/>
    <numFmt numFmtId="179" formatCode="_-&quot;$&quot;* #,##0_-;\-&quot;$&quot;* #,##0_-;_-&quot;$&quot;* &quot;-&quot;_-;_-@_-"/>
    <numFmt numFmtId="180" formatCode="_-* #,##0.00\ &quot;pta&quot;_-;\-* #,##0.00\ &quot;pta&quot;_-;_-* &quot;-&quot;??\ &quot;pta&quot;_-;_-@_-"/>
    <numFmt numFmtId="181" formatCode="_-* #,##0.00\ &quot;€&quot;_-;\-* #,##0.00\ &quot;€&quot;_-;_-* &quot;-&quot;??\ &quot;€&quot;_-;_-@_-"/>
    <numFmt numFmtId="182" formatCode="_-* #,##0.00\ _P_t_s_-;\-* #,##0.00\ _P_t_s_-;_-* &quot;-&quot;??\ _P_t_s_-;_-@_-"/>
    <numFmt numFmtId="183" formatCode="0.0000"/>
    <numFmt numFmtId="184" formatCode="0.0%"/>
    <numFmt numFmtId="185" formatCode="_-* #,##0\ &quot;€&quot;_-;\-* #,##0\ &quot;€&quot;_-;_-* &quot;-&quot;\ &quot;€&quot;_-;_-@_-"/>
    <numFmt numFmtId="186" formatCode="_-* #,##0\ _€_-;\-* #,##0\ _€_-;_-* &quot;-&quot;\ _€_-;_-@_-"/>
    <numFmt numFmtId="187" formatCode="0.0"/>
    <numFmt numFmtId="188" formatCode="yyyy\-mm\-dd;@"/>
    <numFmt numFmtId="189" formatCode="0.0000%"/>
    <numFmt numFmtId="190" formatCode="&quot;Yes&quot;;[Red]&quot;No&quot;"/>
    <numFmt numFmtId="191" formatCode="0.00000"/>
    <numFmt numFmtId="192" formatCode="[&gt;0]General"/>
    <numFmt numFmtId="193" formatCode="00.0000%"/>
    <numFmt numFmtId="194" formatCode="#,##0\ ;[Red]\(#,##0\)\ ;\-"/>
    <numFmt numFmtId="195" formatCode="_(* #,###_);_(* \(#,###\);_(* &quot;–&quot;_);_(@_)"/>
    <numFmt numFmtId="196" formatCode="_-* #,##0\ _D_M_-;\-* #,##0\ _D_M_-;_-* &quot;-&quot;\ _D_M_-;_-@_-"/>
    <numFmt numFmtId="197" formatCode="_-* #,##0.00\ _D_M_-;\-* #,##0.00\ _D_M_-;_-* &quot;-&quot;??\ _D_M_-;_-@_-"/>
    <numFmt numFmtId="198" formatCode="_ * #,##0_)_P_t_s_ ;_ * \(#,##0\)_P_t_s_ ;_ * &quot;-&quot;_)_P_t_s_ ;_ @_ "/>
    <numFmt numFmtId="199" formatCode="* _-#,##0.00\ [$€];* \-#,##0.00\ [$€];* _-&quot;-&quot;??\ [$€];@"/>
    <numFmt numFmtId="200" formatCode="#,#00"/>
    <numFmt numFmtId="201" formatCode="#,##0.000_);[Red]\(#,##0.000\)"/>
    <numFmt numFmtId="202" formatCode="0.000%"/>
    <numFmt numFmtId="203" formatCode="_-* #,##0.00\ _P_t_a_-;\-* #,##0.00\ _P_t_a_-;_-* &quot;-&quot;??\ _P_t_a_-;_-@_-"/>
    <numFmt numFmtId="204" formatCode="&quot;Cr$&quot;#,##0_);[Red]\(&quot;Cr$&quot;#,##0\)"/>
    <numFmt numFmtId="205" formatCode="_(&quot;R$&quot;* #,##0.00_);_(&quot;R$&quot;* \(#,##0.00\);_(&quot;R$&quot;* &quot;-&quot;??_);_(@_)"/>
    <numFmt numFmtId="206" formatCode="0.00_)"/>
    <numFmt numFmtId="207" formatCode="0%_);\(0%\)"/>
    <numFmt numFmtId="208" formatCode="%#,#00"/>
    <numFmt numFmtId="209" formatCode="#.##000"/>
    <numFmt numFmtId="210" formatCode="[Red]General"/>
    <numFmt numFmtId="211" formatCode="#,##0.00_ ;[Red]\-#,##0.00\ "/>
    <numFmt numFmtId="212" formatCode="_-&quot;L.&quot;\ * #,##0_-;\-&quot;L.&quot;\ * #,##0_-;_-&quot;L.&quot;\ * &quot;-&quot;_-;_-@_-"/>
    <numFmt numFmtId="213" formatCode="_ * #,##0_)&quot;Pts&quot;_ ;_ * \(#,##0\)&quot;Pts&quot;_ ;_ * &quot;-&quot;_)&quot;Pts&quot;_ ;_ @_ "/>
    <numFmt numFmtId="214" formatCode="#,##0.00\ &quot;Pts&quot;;[Red]\-#,##0.00\ &quot;Pts&quot;"/>
    <numFmt numFmtId="215" formatCode="_ * #,##0.0000_ ;_ * \-#,##0.0000_ ;_ * &quot;-&quot;_ ;_ @_ "/>
    <numFmt numFmtId="216" formatCode="_ * #,##0_ ;_ * \-#,##0_ ;_ * &quot;-&quot;??_ ;_ @_ "/>
    <numFmt numFmtId="217" formatCode="0.000"/>
  </numFmts>
  <fonts count="136">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2"/>
      <name val="Times New Roman"/>
      <family val="1"/>
    </font>
    <font>
      <sz val="11"/>
      <color indexed="9"/>
      <name val="Czcionka tekstu podstawowego"/>
      <family val="2"/>
      <charset val="238"/>
    </font>
    <font>
      <sz val="10"/>
      <color indexed="14"/>
      <name val="Arial"/>
      <family val="2"/>
    </font>
    <font>
      <sz val="11"/>
      <name val="Times New Roman"/>
      <family val="1"/>
    </font>
    <font>
      <sz val="10"/>
      <name val="Times New Roman"/>
      <family val="1"/>
    </font>
    <font>
      <sz val="11"/>
      <color indexed="8"/>
      <name val="Calibri"/>
      <family val="2"/>
    </font>
    <font>
      <sz val="11"/>
      <color indexed="9"/>
      <name val="Calibri"/>
      <family val="2"/>
    </font>
    <font>
      <b/>
      <sz val="11"/>
      <color indexed="8"/>
      <name val="Calibri"/>
      <family val="2"/>
    </font>
    <font>
      <sz val="11"/>
      <color indexed="10"/>
      <name val="Calibri"/>
      <family val="2"/>
    </font>
    <font>
      <sz val="10"/>
      <color indexed="8"/>
      <name val="Arial"/>
      <family val="2"/>
    </font>
    <font>
      <b/>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8"/>
      <name val="宋体"/>
      <charset val="134"/>
    </font>
    <font>
      <sz val="12"/>
      <name val="宋体"/>
      <charset val="134"/>
    </font>
    <font>
      <sz val="11"/>
      <name val="Arial Narrow"/>
      <family val="2"/>
    </font>
    <font>
      <sz val="11"/>
      <name val="ＭＳ Ｐゴシック"/>
      <family val="3"/>
      <charset val="128"/>
    </font>
    <font>
      <sz val="11"/>
      <color indexed="8"/>
      <name val="Arial Narrow"/>
      <family val="2"/>
    </font>
    <font>
      <sz val="12"/>
      <name val="ＭＳ 明朝"/>
      <family val="1"/>
      <charset val="128"/>
    </font>
    <font>
      <sz val="11"/>
      <name val="明朝"/>
      <family val="1"/>
      <charset val="128"/>
    </font>
    <font>
      <sz val="10"/>
      <name val="MS Sans Serif"/>
      <family val="2"/>
    </font>
    <font>
      <b/>
      <sz val="11"/>
      <color indexed="52"/>
      <name val="Calibri"/>
      <family val="2"/>
      <scheme val="minor"/>
    </font>
    <font>
      <sz val="11"/>
      <color indexed="60"/>
      <name val="Calibri"/>
      <family val="2"/>
      <scheme val="minor"/>
    </font>
    <font>
      <sz val="10"/>
      <color theme="1"/>
      <name val="Century Gothic"/>
      <family val="2"/>
    </font>
    <font>
      <sz val="10"/>
      <color rgb="FF000000"/>
      <name val="Arial"/>
      <family val="2"/>
    </font>
    <font>
      <sz val="11"/>
      <color theme="1"/>
      <name val="Arial Narrow"/>
      <family val="2"/>
    </font>
    <font>
      <sz val="10"/>
      <color theme="1"/>
      <name val="Calibri"/>
      <family val="2"/>
      <scheme val="minor"/>
    </font>
    <font>
      <sz val="10"/>
      <color rgb="FF000000"/>
      <name val="Times New Roman"/>
      <family val="1"/>
    </font>
    <font>
      <sz val="10"/>
      <color theme="1"/>
      <name val="Tahoma"/>
      <family val="2"/>
    </font>
    <font>
      <sz val="11"/>
      <color rgb="FF000000"/>
      <name val="Calibri"/>
      <family val="2"/>
    </font>
    <font>
      <sz val="10"/>
      <name val="Arial"/>
      <family val="2"/>
    </font>
    <font>
      <b/>
      <sz val="20"/>
      <name val="Arial"/>
      <family val="2"/>
    </font>
    <font>
      <b/>
      <sz val="12"/>
      <name val="Arial"/>
      <family val="2"/>
    </font>
    <font>
      <b/>
      <sz val="10"/>
      <name val="Arial"/>
      <family val="2"/>
    </font>
    <font>
      <sz val="10"/>
      <color rgb="FFAA322F"/>
      <name val="Arial"/>
      <family val="2"/>
    </font>
    <font>
      <b/>
      <sz val="20"/>
      <name val="Segoe UI"/>
      <family val="2"/>
    </font>
    <font>
      <sz val="10"/>
      <name val="Segoe UI"/>
      <family val="2"/>
    </font>
    <font>
      <sz val="10"/>
      <name val="Helv"/>
    </font>
    <font>
      <sz val="9"/>
      <name val="Dax"/>
    </font>
    <font>
      <sz val="9"/>
      <name val="Times New Roman"/>
      <family val="1"/>
    </font>
    <font>
      <b/>
      <sz val="9"/>
      <name val="Helvetica 55 Roman"/>
      <family val="2"/>
    </font>
    <font>
      <sz val="9"/>
      <name val="Helvetica 45 Light"/>
      <family val="2"/>
    </font>
    <font>
      <sz val="11"/>
      <color indexed="28"/>
      <name val="Calibri"/>
      <family val="2"/>
    </font>
    <font>
      <b/>
      <sz val="10"/>
      <name val="MS Sans Serif"/>
      <family val="2"/>
    </font>
    <font>
      <b/>
      <sz val="11"/>
      <color indexed="20"/>
      <name val="Calibri"/>
      <family val="2"/>
    </font>
    <font>
      <sz val="10"/>
      <name val="Dax"/>
      <family val="2"/>
    </font>
    <font>
      <sz val="10"/>
      <color indexed="10"/>
      <name val="Arial"/>
      <family val="2"/>
    </font>
    <font>
      <b/>
      <sz val="6"/>
      <name val="Helvetica 55 Roman"/>
      <family val="2"/>
    </font>
    <font>
      <sz val="6"/>
      <name val="Helvetica 45 Light"/>
      <family val="2"/>
    </font>
    <font>
      <sz val="10"/>
      <name val="BERNHARD"/>
    </font>
    <font>
      <sz val="1"/>
      <color indexed="8"/>
      <name val="Courier"/>
      <family val="3"/>
    </font>
    <font>
      <b/>
      <sz val="1"/>
      <color indexed="8"/>
      <name val="Courier"/>
      <family val="3"/>
    </font>
    <font>
      <sz val="5"/>
      <name val="Arial"/>
      <family val="2"/>
    </font>
    <font>
      <sz val="8"/>
      <name val="Helv"/>
    </font>
    <font>
      <sz val="8"/>
      <name val="Arial"/>
      <family val="2"/>
    </font>
    <font>
      <u/>
      <sz val="10"/>
      <color indexed="12"/>
      <name val="Arial"/>
      <family val="2"/>
    </font>
    <font>
      <sz val="10"/>
      <name val="Courier"/>
      <family val="3"/>
    </font>
    <font>
      <sz val="11"/>
      <color indexed="63"/>
      <name val="Calibri"/>
      <family val="2"/>
    </font>
    <font>
      <b/>
      <sz val="12"/>
      <color indexed="20"/>
      <name val="Tahoma"/>
      <family val="2"/>
    </font>
    <font>
      <b/>
      <sz val="8"/>
      <name val="Helv"/>
    </font>
    <font>
      <b/>
      <u/>
      <sz val="8"/>
      <name val="Helv"/>
    </font>
    <font>
      <sz val="7"/>
      <name val="Small Fonts"/>
      <family val="2"/>
    </font>
    <font>
      <b/>
      <i/>
      <sz val="16"/>
      <name val="Helv"/>
    </font>
    <font>
      <sz val="11"/>
      <name val="Arial"/>
      <family val="2"/>
    </font>
    <font>
      <u/>
      <sz val="8"/>
      <name val="Helv"/>
    </font>
    <font>
      <b/>
      <sz val="10"/>
      <color indexed="10"/>
      <name val="Arial"/>
      <family val="2"/>
    </font>
    <font>
      <b/>
      <sz val="18"/>
      <color indexed="49"/>
      <name val="Cambria"/>
      <family val="2"/>
    </font>
    <font>
      <b/>
      <sz val="18"/>
      <color indexed="49"/>
      <name val="Cambria"/>
      <family val="1"/>
    </font>
    <font>
      <sz val="10"/>
      <name val="CG Times"/>
      <family val="1"/>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b/>
      <sz val="11"/>
      <color theme="1"/>
      <name val="Arial"/>
      <family val="2"/>
    </font>
    <font>
      <sz val="11"/>
      <name val="Calibri"/>
      <family val="2"/>
    </font>
    <font>
      <u/>
      <sz val="8"/>
      <color indexed="12"/>
      <name val="Verdana"/>
      <family val="2"/>
    </font>
    <font>
      <sz val="10"/>
      <color theme="1"/>
      <name val="Times New Roman"/>
      <family val="1"/>
    </font>
    <font>
      <b/>
      <sz val="10.5"/>
      <color theme="1"/>
      <name val="Georgia"/>
      <family val="1"/>
    </font>
    <font>
      <sz val="10.5"/>
      <color theme="1"/>
      <name val="Georgia"/>
      <family val="1"/>
    </font>
    <font>
      <sz val="11"/>
      <color theme="1"/>
      <name val="Georgia"/>
      <family val="1"/>
    </font>
    <font>
      <sz val="11"/>
      <color theme="1"/>
      <name val="Times New Roman"/>
      <family val="1"/>
    </font>
    <font>
      <i/>
      <sz val="11"/>
      <color theme="1"/>
      <name val="Calibri"/>
      <family val="2"/>
      <scheme val="minor"/>
    </font>
    <font>
      <b/>
      <sz val="10.5"/>
      <color theme="1"/>
      <name val="Calibri"/>
      <family val="2"/>
      <scheme val="minor"/>
    </font>
    <font>
      <sz val="11"/>
      <color indexed="52"/>
      <name val="Calibri"/>
      <family val="2"/>
      <scheme val="minor"/>
    </font>
    <font>
      <b/>
      <sz val="11"/>
      <color indexed="56"/>
      <name val="Calibri"/>
      <family val="2"/>
      <scheme val="minor"/>
    </font>
    <font>
      <b/>
      <sz val="15"/>
      <color indexed="56"/>
      <name val="Calibri"/>
      <family val="2"/>
      <scheme val="minor"/>
    </font>
    <font>
      <b/>
      <sz val="13"/>
      <color indexed="56"/>
      <name val="Calibri"/>
      <family val="2"/>
      <scheme val="minor"/>
    </font>
    <font>
      <b/>
      <sz val="18"/>
      <color indexed="56"/>
      <name val="Cambria"/>
      <family val="2"/>
      <scheme val="major"/>
    </font>
    <font>
      <b/>
      <sz val="11"/>
      <color theme="1"/>
      <name val="Georgia"/>
      <family val="1"/>
    </font>
    <font>
      <sz val="11"/>
      <name val="Calibri"/>
      <family val="2"/>
      <scheme val="minor"/>
    </font>
    <font>
      <sz val="11.5"/>
      <color theme="1"/>
      <name val="Georgia"/>
      <family val="1"/>
    </font>
    <font>
      <sz val="9"/>
      <color theme="1"/>
      <name val="Times New Roman"/>
      <family val="1"/>
    </font>
    <font>
      <sz val="8"/>
      <color theme="1"/>
      <name val="Times New Roman"/>
      <family val="1"/>
    </font>
    <font>
      <sz val="12.5"/>
      <color theme="1"/>
      <name val="Georgia"/>
      <family val="1"/>
    </font>
    <font>
      <sz val="10"/>
      <color theme="1"/>
      <name val="Georgia"/>
      <family val="1"/>
    </font>
    <font>
      <b/>
      <sz val="9"/>
      <color theme="1"/>
      <name val="Georgia"/>
      <family val="1"/>
    </font>
    <font>
      <sz val="9"/>
      <color theme="1"/>
      <name val="Georgia"/>
      <family val="1"/>
    </font>
    <font>
      <b/>
      <sz val="18"/>
      <color rgb="FF365F91"/>
      <name val="Calibri"/>
      <family val="2"/>
      <scheme val="minor"/>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indexed="9"/>
        <bgColor indexed="64"/>
      </patternFill>
    </fill>
    <fill>
      <patternFill patternType="solid">
        <fgColor rgb="FFD5D6D2"/>
        <bgColor indexed="64"/>
      </patternFill>
    </fill>
    <fill>
      <patternFill patternType="solid">
        <fgColor rgb="FFF6E082"/>
        <bgColor indexed="64"/>
      </patternFill>
    </fill>
    <fill>
      <patternFill patternType="solid">
        <fgColor theme="0"/>
        <bgColor indexed="64"/>
      </patternFill>
    </fill>
    <fill>
      <patternFill patternType="solid">
        <fgColor rgb="FFEEAF00"/>
        <bgColor indexed="64"/>
      </patternFill>
    </fill>
    <fill>
      <patternFill patternType="solid">
        <fgColor theme="6" tint="0.59996337778862885"/>
        <bgColor indexed="64"/>
      </patternFill>
    </fill>
    <fill>
      <patternFill patternType="solid">
        <fgColor indexed="13"/>
        <bgColor indexed="64"/>
      </patternFill>
    </fill>
    <fill>
      <patternFill patternType="solid">
        <fgColor rgb="FFF6E082"/>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5" tint="0.39994506668294322"/>
        <bgColor indexed="45"/>
      </patternFill>
    </fill>
    <fill>
      <patternFill patternType="solid">
        <fgColor indexed="45"/>
        <bgColor indexed="45"/>
      </patternFill>
    </fill>
    <fill>
      <patternFill patternType="solid">
        <fgColor theme="5" tint="0.39994506668294322"/>
        <bgColor indexed="64"/>
      </patternFill>
    </fill>
    <fill>
      <patternFill patternType="solid">
        <fgColor indexed="45"/>
        <bgColor indexed="64"/>
      </patternFill>
    </fill>
    <fill>
      <patternFill patternType="solid">
        <fgColor indexed="35"/>
      </patternFill>
    </fill>
    <fill>
      <patternFill patternType="solid">
        <fgColor indexed="52"/>
        <bgColor indexed="64"/>
      </patternFill>
    </fill>
    <fill>
      <patternFill patternType="solid">
        <fgColor indexed="32"/>
      </patternFill>
    </fill>
    <fill>
      <patternFill patternType="solid">
        <fgColor indexed="22"/>
        <bgColor indexed="64"/>
      </patternFill>
    </fill>
    <fill>
      <patternFill patternType="solid">
        <fgColor indexed="23"/>
      </patternFill>
    </fill>
    <fill>
      <patternFill patternType="solid">
        <fgColor indexed="9"/>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13"/>
        <bgColor indexed="45"/>
      </patternFill>
    </fill>
    <fill>
      <patternFill patternType="solid">
        <fgColor indexed="42"/>
        <bgColor indexed="64"/>
      </patternFill>
    </fill>
    <fill>
      <patternFill patternType="mediumGray">
        <fgColor indexed="22"/>
      </patternFill>
    </fill>
    <fill>
      <patternFill patternType="solid">
        <fgColor rgb="FFFFEC72"/>
        <bgColor indexed="64"/>
      </patternFill>
    </fill>
    <fill>
      <patternFill patternType="solid">
        <fgColor rgb="FFEAA121"/>
        <bgColor indexed="64"/>
      </patternFill>
    </fill>
    <fill>
      <patternFill patternType="solid">
        <fgColor rgb="FFD8E4B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808080"/>
        <bgColor indexed="64"/>
      </patternFill>
    </fill>
    <fill>
      <patternFill patternType="solid">
        <fgColor rgb="FFBEBEBE"/>
        <bgColor indexed="64"/>
      </patternFill>
    </fill>
    <fill>
      <patternFill patternType="solid">
        <fgColor rgb="FFD9D9D9"/>
        <bgColor indexed="64"/>
      </patternFill>
    </fill>
    <fill>
      <patternFill patternType="solid">
        <fgColor rgb="FF585858"/>
        <bgColor indexed="64"/>
      </patternFill>
    </fill>
    <fill>
      <patternFill patternType="solid">
        <fgColor rgb="FFA6A6A6"/>
        <bgColor indexed="64"/>
      </patternFill>
    </fill>
    <fill>
      <patternFill patternType="solid">
        <fgColor theme="1"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0"/>
      </left>
      <right style="thin">
        <color indexed="0"/>
      </right>
      <top style="thin">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rgb="FFBCBDBC"/>
      </right>
      <top style="thin">
        <color rgb="FFBCBDBC"/>
      </top>
      <bottom style="thin">
        <color rgb="FFBCBDBC"/>
      </bottom>
      <diagonal/>
    </border>
    <border>
      <left/>
      <right/>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bottom style="double">
        <color indexed="20"/>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right/>
      <top style="thin">
        <color indexed="49"/>
      </top>
      <bottom style="double">
        <color indexed="49"/>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rgb="FF000000"/>
      </right>
      <top style="thin">
        <color indexed="64"/>
      </top>
      <bottom/>
      <diagonal/>
    </border>
    <border>
      <left/>
      <right style="medium">
        <color rgb="FF000000"/>
      </right>
      <top/>
      <bottom style="thin">
        <color indexed="64"/>
      </bottom>
      <diagonal/>
    </border>
    <border>
      <left/>
      <right style="thin">
        <color indexed="64"/>
      </right>
      <top/>
      <bottom/>
      <diagonal/>
    </border>
    <border>
      <left style="thin">
        <color indexed="64"/>
      </left>
      <right style="medium">
        <color rgb="FF000000"/>
      </right>
      <top/>
      <bottom/>
      <diagonal/>
    </border>
  </borders>
  <cellStyleXfs count="5854">
    <xf numFmtId="0" fontId="0" fillId="0" borderId="0"/>
    <xf numFmtId="41"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6" applyNumberFormat="0" applyAlignment="0" applyProtection="0"/>
    <xf numFmtId="0" fontId="11" fillId="6" borderId="7" applyNumberFormat="0" applyAlignment="0" applyProtection="0"/>
    <xf numFmtId="0" fontId="12" fillId="6" borderId="6" applyNumberFormat="0" applyAlignment="0" applyProtection="0"/>
    <xf numFmtId="0" fontId="13" fillId="0" borderId="8" applyNumberFormat="0" applyFill="0" applyAlignment="0" applyProtection="0"/>
    <xf numFmtId="0" fontId="14" fillId="7" borderId="9"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0" borderId="11" applyNumberFormat="0" applyFill="0" applyAlignment="0" applyProtection="0"/>
    <xf numFmtId="0" fontId="17" fillId="9"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2" fillId="23"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0" borderId="0"/>
    <xf numFmtId="0" fontId="25" fillId="3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5" fillId="3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5" fillId="34" borderId="0" applyNumberFormat="0" applyBorder="0" applyAlignment="0" applyProtection="0"/>
    <xf numFmtId="0" fontId="2" fillId="14" borderId="0" applyNumberFormat="0" applyBorder="0" applyAlignment="0" applyProtection="0"/>
    <xf numFmtId="0" fontId="25" fillId="3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5" fillId="3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5" fillId="35" borderId="0" applyNumberFormat="0" applyBorder="0" applyAlignment="0" applyProtection="0"/>
    <xf numFmtId="0" fontId="2" fillId="18" borderId="0" applyNumberFormat="0" applyBorder="0" applyAlignment="0" applyProtection="0"/>
    <xf numFmtId="0" fontId="25" fillId="3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5" fillId="3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5" fillId="36" borderId="0" applyNumberFormat="0" applyBorder="0" applyAlignment="0" applyProtection="0"/>
    <xf numFmtId="0" fontId="2" fillId="22" borderId="0" applyNumberFormat="0" applyBorder="0" applyAlignment="0" applyProtection="0"/>
    <xf numFmtId="0" fontId="25" fillId="3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5" fillId="3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5" fillId="37" borderId="0" applyNumberFormat="0" applyBorder="0" applyAlignment="0" applyProtection="0"/>
    <xf numFmtId="0" fontId="2" fillId="26" borderId="0" applyNumberFormat="0" applyBorder="0" applyAlignment="0" applyProtection="0"/>
    <xf numFmtId="0" fontId="25" fillId="3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5" fillId="3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5" fillId="38" borderId="0" applyNumberFormat="0" applyBorder="0" applyAlignment="0" applyProtection="0"/>
    <xf numFmtId="0" fontId="2" fillId="30" borderId="0" applyNumberFormat="0" applyBorder="0" applyAlignment="0" applyProtection="0"/>
    <xf numFmtId="0" fontId="25" fillId="3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5" fillId="4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5" fillId="40" borderId="0" applyNumberFormat="0" applyBorder="0" applyAlignment="0" applyProtection="0"/>
    <xf numFmtId="0" fontId="2" fillId="11" borderId="0" applyNumberFormat="0" applyBorder="0" applyAlignment="0" applyProtection="0"/>
    <xf numFmtId="0" fontId="25" fillId="4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5" fillId="4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5" fillId="41" borderId="0" applyNumberFormat="0" applyBorder="0" applyAlignment="0" applyProtection="0"/>
    <xf numFmtId="0" fontId="2" fillId="15" borderId="0" applyNumberFormat="0" applyBorder="0" applyAlignment="0" applyProtection="0"/>
    <xf numFmtId="0" fontId="25" fillId="4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5" fillId="4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5" fillId="42" borderId="0" applyNumberFormat="0" applyBorder="0" applyAlignment="0" applyProtection="0"/>
    <xf numFmtId="0" fontId="2" fillId="19" borderId="0" applyNumberFormat="0" applyBorder="0" applyAlignment="0" applyProtection="0"/>
    <xf numFmtId="0" fontId="25" fillId="4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5" fillId="3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5" fillId="36" borderId="0" applyNumberFormat="0" applyBorder="0" applyAlignment="0" applyProtection="0"/>
    <xf numFmtId="0" fontId="2" fillId="23" borderId="0" applyNumberFormat="0" applyBorder="0" applyAlignment="0" applyProtection="0"/>
    <xf numFmtId="0" fontId="25" fillId="3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5" fillId="40"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5" fillId="40" borderId="0" applyNumberFormat="0" applyBorder="0" applyAlignment="0" applyProtection="0"/>
    <xf numFmtId="0" fontId="2" fillId="27" borderId="0" applyNumberFormat="0" applyBorder="0" applyAlignment="0" applyProtection="0"/>
    <xf numFmtId="0" fontId="25" fillId="40"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5" fillId="4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5" fillId="43" borderId="0" applyNumberFormat="0" applyBorder="0" applyAlignment="0" applyProtection="0"/>
    <xf numFmtId="0" fontId="2" fillId="31" borderId="0" applyNumberFormat="0" applyBorder="0" applyAlignment="0" applyProtection="0"/>
    <xf numFmtId="0" fontId="25" fillId="4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6" fillId="44" borderId="0" applyNumberFormat="0" applyBorder="0" applyAlignment="0" applyProtection="0"/>
    <xf numFmtId="0" fontId="17" fillId="12" borderId="0" applyNumberFormat="0" applyBorder="0" applyAlignment="0" applyProtection="0"/>
    <xf numFmtId="0" fontId="26"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6" fillId="41" borderId="0" applyNumberFormat="0" applyBorder="0" applyAlignment="0" applyProtection="0"/>
    <xf numFmtId="0" fontId="17" fillId="16" borderId="0" applyNumberFormat="0" applyBorder="0" applyAlignment="0" applyProtection="0"/>
    <xf numFmtId="0" fontId="26"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6" fillId="42" borderId="0" applyNumberFormat="0" applyBorder="0" applyAlignment="0" applyProtection="0"/>
    <xf numFmtId="0" fontId="17" fillId="20" borderId="0" applyNumberFormat="0" applyBorder="0" applyAlignment="0" applyProtection="0"/>
    <xf numFmtId="0" fontId="26"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6" fillId="45" borderId="0" applyNumberFormat="0" applyBorder="0" applyAlignment="0" applyProtection="0"/>
    <xf numFmtId="0" fontId="17" fillId="24" borderId="0" applyNumberFormat="0" applyBorder="0" applyAlignment="0" applyProtection="0"/>
    <xf numFmtId="0" fontId="26" fillId="4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6" fillId="46" borderId="0" applyNumberFormat="0" applyBorder="0" applyAlignment="0" applyProtection="0"/>
    <xf numFmtId="0" fontId="17" fillId="28" borderId="0" applyNumberFormat="0" applyBorder="0" applyAlignment="0" applyProtection="0"/>
    <xf numFmtId="0" fontId="26" fillId="4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6" fillId="47" borderId="0" applyNumberFormat="0" applyBorder="0" applyAlignment="0" applyProtection="0"/>
    <xf numFmtId="0" fontId="17" fillId="32" borderId="0" applyNumberFormat="0" applyBorder="0" applyAlignment="0" applyProtection="0"/>
    <xf numFmtId="0" fontId="26" fillId="47"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1"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4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41"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45"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46"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47" borderId="0" applyNumberFormat="0" applyBorder="0" applyAlignment="0" applyProtection="0"/>
    <xf numFmtId="0" fontId="26" fillId="48" borderId="0" applyNumberFormat="0" applyBorder="0" applyAlignment="0" applyProtection="0"/>
    <xf numFmtId="0" fontId="17" fillId="9" borderId="0" applyNumberFormat="0" applyBorder="0" applyAlignment="0" applyProtection="0"/>
    <xf numFmtId="0" fontId="26" fillId="4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6" fillId="49" borderId="0" applyNumberFormat="0" applyBorder="0" applyAlignment="0" applyProtection="0"/>
    <xf numFmtId="0" fontId="17" fillId="13" borderId="0" applyNumberFormat="0" applyBorder="0" applyAlignment="0" applyProtection="0"/>
    <xf numFmtId="0" fontId="26"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6" fillId="50" borderId="0" applyNumberFormat="0" applyBorder="0" applyAlignment="0" applyProtection="0"/>
    <xf numFmtId="0" fontId="17" fillId="17" borderId="0" applyNumberFormat="0" applyBorder="0" applyAlignment="0" applyProtection="0"/>
    <xf numFmtId="0" fontId="26" fillId="5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6" fillId="45" borderId="0" applyNumberFormat="0" applyBorder="0" applyAlignment="0" applyProtection="0"/>
    <xf numFmtId="0" fontId="17" fillId="21" borderId="0" applyNumberFormat="0" applyBorder="0" applyAlignment="0" applyProtection="0"/>
    <xf numFmtId="0" fontId="26" fillId="4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6" fillId="46" borderId="0" applyNumberFormat="0" applyBorder="0" applyAlignment="0" applyProtection="0"/>
    <xf numFmtId="0" fontId="17" fillId="25" borderId="0" applyNumberFormat="0" applyBorder="0" applyAlignment="0" applyProtection="0"/>
    <xf numFmtId="0" fontId="26" fillId="4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6" fillId="51" borderId="0" applyNumberFormat="0" applyBorder="0" applyAlignment="0" applyProtection="0"/>
    <xf numFmtId="0" fontId="17" fillId="29" borderId="0" applyNumberFormat="0" applyBorder="0" applyAlignment="0" applyProtection="0"/>
    <xf numFmtId="0" fontId="26" fillId="51"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1" fillId="34" borderId="0" applyNumberFormat="0" applyBorder="0" applyAlignment="0" applyProtection="0"/>
    <xf numFmtId="0" fontId="8" fillId="3" borderId="0" applyNumberFormat="0" applyBorder="0" applyAlignment="0" applyProtection="0"/>
    <xf numFmtId="0" fontId="31" fillId="34"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5" borderId="0" applyNumberFormat="0" applyBorder="0" applyAlignment="0" applyProtection="0"/>
    <xf numFmtId="0" fontId="32" fillId="39" borderId="12" applyNumberFormat="0" applyAlignment="0" applyProtection="0"/>
    <xf numFmtId="0" fontId="12" fillId="6" borderId="6" applyNumberFormat="0" applyAlignment="0" applyProtection="0"/>
    <xf numFmtId="0" fontId="32" fillId="39" borderId="12" applyNumberFormat="0" applyAlignment="0" applyProtection="0"/>
    <xf numFmtId="0" fontId="12" fillId="6" borderId="6" applyNumberFormat="0" applyAlignment="0" applyProtection="0"/>
    <xf numFmtId="0" fontId="12" fillId="6" borderId="6" applyNumberFormat="0" applyAlignment="0" applyProtection="0"/>
    <xf numFmtId="0" fontId="12" fillId="6" borderId="6" applyNumberFormat="0" applyAlignment="0" applyProtection="0"/>
    <xf numFmtId="0" fontId="12" fillId="6" borderId="6" applyNumberFormat="0" applyAlignment="0" applyProtection="0"/>
    <xf numFmtId="0" fontId="12" fillId="6" borderId="6" applyNumberFormat="0" applyAlignment="0" applyProtection="0"/>
    <xf numFmtId="0" fontId="12" fillId="6" borderId="6" applyNumberFormat="0" applyAlignment="0" applyProtection="0"/>
    <xf numFmtId="0" fontId="12" fillId="6" borderId="6" applyNumberFormat="0" applyAlignment="0" applyProtection="0"/>
    <xf numFmtId="0" fontId="51" fillId="39" borderId="6" applyNumberFormat="0" applyAlignment="0" applyProtection="0"/>
    <xf numFmtId="0" fontId="14" fillId="7" borderId="9" applyNumberFormat="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39" fillId="0" borderId="14" applyNumberFormat="0" applyFill="0" applyAlignment="0" applyProtection="0"/>
    <xf numFmtId="0" fontId="30" fillId="52" borderId="13" applyNumberFormat="0" applyAlignment="0" applyProtection="0"/>
    <xf numFmtId="0" fontId="14" fillId="7" borderId="9" applyNumberFormat="0" applyAlignment="0" applyProtection="0"/>
    <xf numFmtId="169" fontId="19" fillId="0" borderId="0" applyFont="0" applyFill="0" applyBorder="0" applyAlignment="0" applyProtection="0"/>
    <xf numFmtId="169" fontId="19"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43" fontId="19"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68" fontId="29" fillId="0" borderId="15" applyBorder="0"/>
    <xf numFmtId="168" fontId="29" fillId="0" borderId="15" applyBorder="0"/>
    <xf numFmtId="168" fontId="29" fillId="0" borderId="15" applyBorder="0"/>
    <xf numFmtId="171" fontId="25" fillId="0" borderId="0" applyFont="0" applyFill="0" applyBorder="0" applyAlignment="0" applyProtection="0"/>
    <xf numFmtId="177" fontId="19" fillId="0" borderId="0" applyFont="0" applyFill="0" applyBorder="0" applyAlignment="0" applyProtection="0"/>
    <xf numFmtId="42" fontId="29" fillId="0" borderId="15" applyBorder="0"/>
    <xf numFmtId="168" fontId="29" fillId="0" borderId="15" applyBorder="0"/>
    <xf numFmtId="171" fontId="45" fillId="0" borderId="0" applyFont="0" applyFill="0" applyBorder="0" applyAlignment="0" applyProtection="0"/>
    <xf numFmtId="171" fontId="25" fillId="0" borderId="0" applyFont="0" applyFill="0" applyBorder="0" applyAlignment="0" applyProtection="0"/>
    <xf numFmtId="177" fontId="19"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25"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Alignment="0" applyProtection="0"/>
    <xf numFmtId="43" fontId="25"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applyNumberFormat="0" applyFill="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4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49"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5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45" borderId="0" applyNumberFormat="0" applyBorder="0" applyAlignment="0" applyProtection="0"/>
    <xf numFmtId="0" fontId="17" fillId="25" borderId="0" applyNumberFormat="0" applyBorder="0" applyAlignment="0" applyProtection="0"/>
    <xf numFmtId="0" fontId="26" fillId="46"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51" borderId="0" applyNumberFormat="0" applyBorder="0" applyAlignment="0" applyProtection="0"/>
    <xf numFmtId="0" fontId="10" fillId="5" borderId="6" applyNumberFormat="0" applyAlignment="0" applyProtection="0"/>
    <xf numFmtId="0" fontId="10" fillId="5" borderId="6" applyNumberFormat="0" applyAlignment="0" applyProtection="0"/>
    <xf numFmtId="0" fontId="10" fillId="5" borderId="6" applyNumberFormat="0" applyAlignment="0" applyProtection="0"/>
    <xf numFmtId="0" fontId="10" fillId="5" borderId="6" applyNumberFormat="0" applyAlignment="0" applyProtection="0"/>
    <xf numFmtId="0" fontId="10" fillId="39" borderId="6" applyNumberFormat="0" applyAlignment="0" applyProtection="0"/>
    <xf numFmtId="172" fontId="19" fillId="0" borderId="0" applyFont="0" applyFill="0" applyBorder="0" applyAlignment="0" applyProtection="0"/>
    <xf numFmtId="172" fontId="19" fillId="0" borderId="0" applyFont="0" applyFill="0" applyBorder="0" applyAlignment="0" applyProtection="0"/>
    <xf numFmtId="172"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2"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4" fillId="35" borderId="0" applyNumberFormat="0" applyBorder="0" applyAlignment="0" applyProtection="0"/>
    <xf numFmtId="0" fontId="7" fillId="2" borderId="0" applyNumberFormat="0" applyBorder="0" applyAlignment="0" applyProtection="0"/>
    <xf numFmtId="0" fontId="35" fillId="0" borderId="16" applyNumberFormat="0" applyFill="0" applyAlignment="0" applyProtection="0"/>
    <xf numFmtId="0" fontId="4" fillId="0" borderId="3" applyNumberFormat="0" applyFill="0" applyAlignment="0" applyProtection="0"/>
    <xf numFmtId="0" fontId="35" fillId="0" borderId="16"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6" fillId="0" borderId="17" applyNumberFormat="0" applyFill="0" applyAlignment="0" applyProtection="0"/>
    <xf numFmtId="0" fontId="5" fillId="0" borderId="4" applyNumberFormat="0" applyFill="0" applyAlignment="0" applyProtection="0"/>
    <xf numFmtId="0" fontId="36" fillId="0" borderId="17" applyNumberFormat="0" applyFill="0" applyAlignment="0" applyProtection="0"/>
    <xf numFmtId="0" fontId="5" fillId="0" borderId="4" applyNumberFormat="0" applyFill="0" applyAlignment="0" applyProtection="0"/>
    <xf numFmtId="0" fontId="5" fillId="0" borderId="4" applyNumberFormat="0" applyFill="0" applyAlignment="0" applyProtection="0"/>
    <xf numFmtId="0" fontId="37" fillId="0" borderId="18" applyNumberFormat="0" applyFill="0" applyAlignment="0" applyProtection="0"/>
    <xf numFmtId="0" fontId="6" fillId="0" borderId="5" applyNumberFormat="0" applyFill="0" applyAlignment="0" applyProtection="0"/>
    <xf numFmtId="0" fontId="37" fillId="0" borderId="18"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37" fillId="0" borderId="0" applyNumberFormat="0" applyFill="0" applyBorder="0" applyAlignment="0" applyProtection="0"/>
    <xf numFmtId="0" fontId="6" fillId="0" borderId="0" applyNumberFormat="0" applyFill="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4" borderId="0" applyNumberFormat="0" applyBorder="0" applyAlignment="0" applyProtection="0"/>
    <xf numFmtId="0" fontId="38" fillId="38" borderId="12" applyNumberFormat="0" applyAlignment="0" applyProtection="0"/>
    <xf numFmtId="0" fontId="10" fillId="5" borderId="6" applyNumberFormat="0" applyAlignment="0" applyProtection="0"/>
    <xf numFmtId="0" fontId="39" fillId="0" borderId="14" applyNumberFormat="0" applyFill="0" applyAlignment="0" applyProtection="0"/>
    <xf numFmtId="0" fontId="13" fillId="0" borderId="8" applyNumberFormat="0" applyFill="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41" fontId="2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38" fontId="46"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82"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45" fillId="0" borderId="0" applyFont="0" applyFill="0" applyBorder="0" applyAlignment="0" applyProtection="0"/>
    <xf numFmtId="176" fontId="19" fillId="0" borderId="0" applyFont="0" applyFill="0" applyBorder="0" applyAlignment="0" applyProtection="0"/>
    <xf numFmtId="171" fontId="45" fillId="0" borderId="0" applyFont="0" applyFill="0" applyBorder="0" applyAlignment="0" applyProtection="0"/>
    <xf numFmtId="43" fontId="45" fillId="0" borderId="0" applyFont="0" applyFill="0" applyBorder="0" applyAlignment="0" applyProtection="0"/>
    <xf numFmtId="171" fontId="4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1" fontId="45" fillId="0" borderId="0" applyFont="0" applyFill="0" applyBorder="0" applyAlignment="0" applyProtection="0"/>
    <xf numFmtId="43" fontId="45"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176" fontId="19" fillId="0" borderId="0" applyFont="0" applyFill="0" applyBorder="0" applyAlignment="0" applyProtection="0"/>
    <xf numFmtId="171" fontId="45" fillId="0" borderId="0" applyFont="0" applyFill="0" applyBorder="0" applyAlignment="0" applyProtection="0"/>
    <xf numFmtId="171" fontId="45" fillId="0" borderId="0" applyFont="0" applyFill="0" applyBorder="0" applyAlignment="0" applyProtection="0"/>
    <xf numFmtId="43" fontId="45" fillId="0" borderId="0" applyFont="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43" fontId="2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6" fontId="19" fillId="0" borderId="0" applyFont="0" applyFill="0" applyBorder="0" applyAlignment="0" applyProtection="0"/>
    <xf numFmtId="171" fontId="25" fillId="0" borderId="0" applyFont="0" applyFill="0" applyBorder="0" applyAlignment="0" applyProtection="0"/>
    <xf numFmtId="176" fontId="19"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6" fontId="19"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1" fontId="19" fillId="0" borderId="0" applyFont="0" applyFill="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1" fontId="47"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47" fillId="0" borderId="0" applyFont="0" applyFill="0" applyBorder="0" applyAlignment="0" applyProtection="0"/>
    <xf numFmtId="43" fontId="47"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8" fontId="46"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8" fontId="46" fillId="0" borderId="0" applyFont="0" applyFill="0" applyBorder="0" applyAlignment="0" applyProtection="0"/>
    <xf numFmtId="178" fontId="46"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8" fontId="46"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70" fontId="19"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70" fontId="19"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70" fontId="19" fillId="0" borderId="0" applyFont="0" applyFill="0" applyBorder="0" applyAlignment="0" applyProtection="0"/>
    <xf numFmtId="181" fontId="25"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2" fillId="4" borderId="0" applyNumberFormat="0" applyBorder="0" applyAlignment="0" applyProtection="0"/>
    <xf numFmtId="0" fontId="40" fillId="53" borderId="0" applyNumberFormat="0" applyBorder="0" applyAlignment="0" applyProtection="0"/>
    <xf numFmtId="0" fontId="19" fillId="0" borderId="0"/>
    <xf numFmtId="0" fontId="48" fillId="0" borderId="0"/>
    <xf numFmtId="0" fontId="19" fillId="0" borderId="0"/>
    <xf numFmtId="0" fontId="19" fillId="0" borderId="0">
      <alignment vertical="top"/>
    </xf>
    <xf numFmtId="0" fontId="19" fillId="0" borderId="0"/>
    <xf numFmtId="0" fontId="19" fillId="0" borderId="0"/>
    <xf numFmtId="0" fontId="19" fillId="0" borderId="0"/>
    <xf numFmtId="0" fontId="19" fillId="0" borderId="0"/>
    <xf numFmtId="0" fontId="45" fillId="0" borderId="0"/>
    <xf numFmtId="0" fontId="19" fillId="0" borderId="0"/>
    <xf numFmtId="0" fontId="53" fillId="0" borderId="0"/>
    <xf numFmtId="0" fontId="19"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45"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45" fillId="0" borderId="0"/>
    <xf numFmtId="0" fontId="2" fillId="0" borderId="0"/>
    <xf numFmtId="0" fontId="2" fillId="0" borderId="0"/>
    <xf numFmtId="0" fontId="2" fillId="0" borderId="0"/>
    <xf numFmtId="0" fontId="2" fillId="0" borderId="0"/>
    <xf numFmtId="0" fontId="19" fillId="0" borderId="0"/>
    <xf numFmtId="0" fontId="45" fillId="0" borderId="0"/>
    <xf numFmtId="0" fontId="45" fillId="0" borderId="0"/>
    <xf numFmtId="0" fontId="45" fillId="0" borderId="0"/>
    <xf numFmtId="0" fontId="45" fillId="0" borderId="0"/>
    <xf numFmtId="0" fontId="29" fillId="0" borderId="15" applyBorder="0"/>
    <xf numFmtId="0" fontId="55" fillId="0" borderId="0"/>
    <xf numFmtId="0" fontId="56"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19" fillId="0" borderId="0"/>
    <xf numFmtId="0" fontId="2" fillId="0" borderId="0"/>
    <xf numFmtId="0" fontId="19" fillId="0" borderId="0"/>
    <xf numFmtId="0" fontId="29" fillId="0" borderId="15" applyBorder="0"/>
    <xf numFmtId="0" fontId="56" fillId="0" borderId="0"/>
    <xf numFmtId="0" fontId="45" fillId="0" borderId="0"/>
    <xf numFmtId="0" fontId="45" fillId="0" borderId="0"/>
    <xf numFmtId="0" fontId="45"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46" fillId="0" borderId="0"/>
    <xf numFmtId="0" fontId="57" fillId="0" borderId="0"/>
    <xf numFmtId="0" fontId="2"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2" fillId="0" borderId="0"/>
    <xf numFmtId="0" fontId="45" fillId="0" borderId="0"/>
    <xf numFmtId="0" fontId="58" fillId="0" borderId="0"/>
    <xf numFmtId="0" fontId="59" fillId="0" borderId="0" applyBorder="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45" fillId="0" borderId="0"/>
    <xf numFmtId="0" fontId="45" fillId="0" borderId="0"/>
    <xf numFmtId="0" fontId="22"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19" fillId="0" borderId="0"/>
    <xf numFmtId="0" fontId="2" fillId="0" borderId="0"/>
    <xf numFmtId="0" fontId="2" fillId="0" borderId="0"/>
    <xf numFmtId="0" fontId="19" fillId="0" borderId="0"/>
    <xf numFmtId="0" fontId="2" fillId="0" borderId="0"/>
    <xf numFmtId="0" fontId="2" fillId="0" borderId="0"/>
    <xf numFmtId="0" fontId="55"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9" fillId="0" borderId="0"/>
    <xf numFmtId="0" fontId="19" fillId="0" borderId="0"/>
    <xf numFmtId="0" fontId="19" fillId="0" borderId="0"/>
    <xf numFmtId="0" fontId="19"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19" fillId="54" borderId="19"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19" fillId="54" borderId="19"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19" fillId="54" borderId="19" applyNumberFormat="0" applyFont="0" applyAlignment="0" applyProtection="0"/>
    <xf numFmtId="0" fontId="19" fillId="54" borderId="19" applyNumberFormat="0" applyFont="0" applyAlignment="0" applyProtection="0"/>
    <xf numFmtId="0" fontId="19" fillId="54" borderId="19" applyNumberFormat="0" applyFont="0" applyAlignment="0" applyProtection="0"/>
    <xf numFmtId="0" fontId="19" fillId="54" borderId="19" applyNumberFormat="0" applyFont="0" applyAlignment="0" applyProtection="0"/>
    <xf numFmtId="0" fontId="19" fillId="54" borderId="19"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19" fillId="54" borderId="19" applyNumberFormat="0" applyFont="0" applyAlignment="0" applyProtection="0"/>
    <xf numFmtId="0" fontId="41" fillId="39" borderId="20" applyNumberFormat="0" applyAlignment="0" applyProtection="0"/>
    <xf numFmtId="0" fontId="11" fillId="6" borderId="7" applyNumberFormat="0" applyAlignment="0" applyProtection="0"/>
    <xf numFmtId="0" fontId="41" fillId="39" borderId="20" applyNumberFormat="0" applyAlignment="0" applyProtection="0"/>
    <xf numFmtId="0" fontId="11" fillId="6" borderId="7" applyNumberFormat="0" applyAlignment="0" applyProtection="0"/>
    <xf numFmtId="0" fontId="11" fillId="6" borderId="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4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1" fillId="6" borderId="7" applyNumberFormat="0" applyAlignment="0" applyProtection="0"/>
    <xf numFmtId="0" fontId="11" fillId="6" borderId="7" applyNumberFormat="0" applyAlignment="0" applyProtection="0"/>
    <xf numFmtId="0" fontId="11" fillId="6" borderId="7" applyNumberFormat="0" applyAlignment="0" applyProtection="0"/>
    <xf numFmtId="0" fontId="11" fillId="6" borderId="7" applyNumberFormat="0" applyAlignment="0" applyProtection="0"/>
    <xf numFmtId="0" fontId="11" fillId="6" borderId="7" applyNumberFormat="0" applyAlignment="0" applyProtection="0"/>
    <xf numFmtId="0" fontId="11" fillId="39"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3" fillId="0" borderId="0" applyNumberFormat="0" applyFill="0" applyBorder="0" applyAlignment="0" applyProtection="0"/>
    <xf numFmtId="0" fontId="4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35" fillId="0" borderId="16" applyNumberFormat="0" applyFill="0" applyAlignment="0" applyProtection="0"/>
    <xf numFmtId="0" fontId="5" fillId="0" borderId="4" applyNumberFormat="0" applyFill="0" applyAlignment="0" applyProtection="0"/>
    <xf numFmtId="0" fontId="5" fillId="0" borderId="4" applyNumberFormat="0" applyFill="0" applyAlignment="0" applyProtection="0"/>
    <xf numFmtId="0" fontId="5" fillId="0" borderId="4" applyNumberFormat="0" applyFill="0" applyAlignment="0" applyProtection="0"/>
    <xf numFmtId="0" fontId="5" fillId="0" borderId="4" applyNumberFormat="0" applyFill="0" applyAlignment="0" applyProtection="0"/>
    <xf numFmtId="0" fontId="5" fillId="0" borderId="4" applyNumberFormat="0" applyFill="0" applyAlignment="0" applyProtection="0"/>
    <xf numFmtId="0" fontId="36" fillId="0" borderId="17"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37" fillId="0" borderId="18" applyNumberFormat="0" applyFill="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2" fillId="0" borderId="0" applyNumberFormat="0" applyFill="0" applyBorder="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21" applyNumberFormat="0" applyFill="0" applyAlignment="0" applyProtection="0"/>
    <xf numFmtId="0" fontId="27" fillId="0" borderId="21"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xf numFmtId="0" fontId="43" fillId="0" borderId="0">
      <alignment vertical="center"/>
      <protection locked="0"/>
    </xf>
    <xf numFmtId="0" fontId="44" fillId="0" borderId="0">
      <protection locked="0"/>
    </xf>
    <xf numFmtId="0" fontId="49" fillId="0" borderId="0"/>
    <xf numFmtId="171" fontId="19" fillId="0" borderId="0" applyFont="0" applyFill="0" applyAlignment="0" applyProtection="0"/>
    <xf numFmtId="169" fontId="19" fillId="0" borderId="0" applyFont="0" applyFill="0" applyBorder="0" applyAlignment="0" applyProtection="0"/>
    <xf numFmtId="43" fontId="19" fillId="0" borderId="0" applyFont="0" applyFill="0" applyBorder="0" applyAlignment="0" applyProtection="0"/>
    <xf numFmtId="172" fontId="19" fillId="0" borderId="0" applyFont="0" applyFill="0" applyBorder="0" applyAlignment="0" applyProtection="0"/>
    <xf numFmtId="171" fontId="19" fillId="0" borderId="0" applyFont="0" applyFill="0" applyAlignment="0" applyProtection="0"/>
    <xf numFmtId="171" fontId="19" fillId="0" borderId="0" applyFont="0" applyFill="0" applyAlignment="0" applyProtection="0"/>
    <xf numFmtId="171" fontId="19" fillId="0" borderId="0" applyFont="0" applyFill="0" applyBorder="0" applyAlignment="0" applyProtection="0"/>
    <xf numFmtId="171" fontId="19" fillId="0" borderId="0" applyFont="0" applyFill="0" applyAlignment="0" applyProtection="0"/>
    <xf numFmtId="0" fontId="19" fillId="0" borderId="0"/>
    <xf numFmtId="0" fontId="19" fillId="0" borderId="0">
      <alignment vertical="top"/>
    </xf>
    <xf numFmtId="0" fontId="19" fillId="0" borderId="0"/>
    <xf numFmtId="0" fontId="19" fillId="0" borderId="0"/>
    <xf numFmtId="0" fontId="19" fillId="0" borderId="0"/>
    <xf numFmtId="0" fontId="19" fillId="0" borderId="0"/>
    <xf numFmtId="0" fontId="2"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60" fillId="0" borderId="0"/>
    <xf numFmtId="171" fontId="2" fillId="0" borderId="0" applyFont="0" applyFill="0" applyBorder="0" applyAlignment="0" applyProtection="0"/>
    <xf numFmtId="0" fontId="18" fillId="0" borderId="0">
      <alignment vertical="center"/>
    </xf>
    <xf numFmtId="0" fontId="18" fillId="0" borderId="0">
      <alignment vertical="center"/>
    </xf>
    <xf numFmtId="0" fontId="64" fillId="0" borderId="0" applyNumberFormat="0" applyFill="0" applyBorder="0" applyAlignment="0" applyProtection="0"/>
    <xf numFmtId="0" fontId="61" fillId="56" borderId="22" applyNumberFormat="0" applyFill="0" applyBorder="0" applyAlignment="0" applyProtection="0">
      <alignment horizontal="left"/>
    </xf>
    <xf numFmtId="0" fontId="62" fillId="0" borderId="0" applyNumberFormat="0" applyFill="0" applyBorder="0" applyAlignment="0" applyProtection="0"/>
    <xf numFmtId="0" fontId="63" fillId="56" borderId="25" applyFont="0" applyBorder="0">
      <alignment horizontal="center" wrapText="1"/>
    </xf>
    <xf numFmtId="0" fontId="18" fillId="57" borderId="1" applyNumberFormat="0" applyFont="0" applyBorder="0">
      <alignment horizontal="center" vertical="center"/>
    </xf>
    <xf numFmtId="3" fontId="18" fillId="58" borderId="27" applyFont="0">
      <alignment horizontal="right" vertical="center"/>
      <protection locked="0"/>
    </xf>
    <xf numFmtId="187" fontId="18" fillId="56" borderId="1" applyFont="0">
      <alignment horizontal="right" vertical="center"/>
    </xf>
    <xf numFmtId="3" fontId="18" fillId="56" borderId="1" applyFont="0">
      <alignment horizontal="right" vertical="center"/>
    </xf>
    <xf numFmtId="0" fontId="18" fillId="56" borderId="1">
      <alignment horizontal="center" vertical="center"/>
    </xf>
    <xf numFmtId="0" fontId="18" fillId="60" borderId="27" applyNumberFormat="0" applyFont="0" applyProtection="0">
      <alignment horizontal="left" vertical="center"/>
    </xf>
    <xf numFmtId="3" fontId="18" fillId="60" borderId="27" applyFont="0" applyProtection="0">
      <alignment horizontal="right" vertical="center"/>
    </xf>
    <xf numFmtId="3" fontId="18" fillId="61" borderId="27" applyFont="0">
      <alignment horizontal="right" vertical="center"/>
      <protection locked="0"/>
    </xf>
    <xf numFmtId="0" fontId="18" fillId="0" borderId="0">
      <alignment vertical="center"/>
    </xf>
    <xf numFmtId="3" fontId="64" fillId="56" borderId="1" applyFill="0" applyProtection="0">
      <alignment horizontal="right" vertical="center"/>
    </xf>
    <xf numFmtId="0" fontId="61" fillId="56" borderId="22" applyNumberFormat="0" applyFill="0" applyBorder="0" applyAlignment="0" applyProtection="0">
      <alignment horizontal="left"/>
    </xf>
    <xf numFmtId="0" fontId="62" fillId="0" borderId="0" applyNumberFormat="0" applyFill="0" applyBorder="0" applyAlignment="0" applyProtection="0"/>
    <xf numFmtId="10" fontId="18" fillId="60" borderId="27" applyFont="0" applyProtection="0">
      <alignment horizontal="right" vertical="center"/>
    </xf>
    <xf numFmtId="9" fontId="18" fillId="60" borderId="27" applyFont="0" applyProtection="0">
      <alignment horizontal="right" vertical="center"/>
    </xf>
    <xf numFmtId="188" fontId="18" fillId="58" borderId="27" applyFont="0">
      <alignment vertical="center"/>
      <protection locked="0"/>
    </xf>
    <xf numFmtId="188" fontId="18" fillId="62" borderId="1" applyFont="0">
      <alignment vertical="center"/>
      <protection locked="0"/>
    </xf>
    <xf numFmtId="3" fontId="18" fillId="62" borderId="1" applyFont="0">
      <alignment horizontal="right" vertical="center"/>
      <protection locked="0"/>
    </xf>
    <xf numFmtId="187" fontId="18" fillId="58" borderId="27" applyFont="0">
      <alignment horizontal="right" vertical="center"/>
      <protection locked="0"/>
    </xf>
    <xf numFmtId="183" fontId="18" fillId="63" borderId="27" applyFont="0">
      <alignment vertical="center"/>
      <protection locked="0"/>
    </xf>
    <xf numFmtId="10" fontId="18" fillId="58" borderId="27" applyFont="0">
      <alignment horizontal="right" vertical="center"/>
      <protection locked="0"/>
    </xf>
    <xf numFmtId="9" fontId="18" fillId="58" borderId="27" applyFont="0">
      <alignment horizontal="right" vertical="center"/>
      <protection locked="0"/>
    </xf>
    <xf numFmtId="189" fontId="18" fillId="58" borderId="27" applyFont="0">
      <alignment horizontal="right" vertical="center"/>
      <protection locked="0"/>
    </xf>
    <xf numFmtId="184" fontId="18" fillId="58" borderId="27" applyFont="0">
      <alignment horizontal="right" vertical="center"/>
      <protection locked="0"/>
    </xf>
    <xf numFmtId="0" fontId="18" fillId="58" borderId="27" applyFont="0">
      <alignment horizontal="center" vertical="center" wrapText="1"/>
      <protection locked="0"/>
    </xf>
    <xf numFmtId="49" fontId="18" fillId="58" borderId="27" applyFont="0">
      <alignment vertical="center"/>
      <protection locked="0"/>
    </xf>
    <xf numFmtId="49" fontId="18" fillId="62" borderId="1" applyFont="0">
      <alignment vertical="center"/>
      <protection locked="0"/>
    </xf>
    <xf numFmtId="187" fontId="18" fillId="61" borderId="27" applyFont="0">
      <alignment horizontal="right" vertical="center"/>
      <protection locked="0"/>
    </xf>
    <xf numFmtId="10" fontId="18" fillId="61" borderId="27" applyFont="0">
      <alignment horizontal="right" vertical="center"/>
      <protection locked="0"/>
    </xf>
    <xf numFmtId="9" fontId="18" fillId="61" borderId="27" applyFont="0">
      <alignment horizontal="right" vertical="center"/>
      <protection locked="0"/>
    </xf>
    <xf numFmtId="189" fontId="18" fillId="61" borderId="27" applyFont="0">
      <alignment horizontal="right" vertical="center"/>
      <protection locked="0"/>
    </xf>
    <xf numFmtId="184" fontId="18" fillId="61" borderId="27" applyFont="0">
      <alignment horizontal="right" vertical="center"/>
      <protection locked="0"/>
    </xf>
    <xf numFmtId="0" fontId="18" fillId="61" borderId="27" applyFont="0">
      <alignment horizontal="center" vertical="center" wrapText="1"/>
      <protection locked="0"/>
    </xf>
    <xf numFmtId="0" fontId="18" fillId="61" borderId="27" applyNumberFormat="0" applyFont="0">
      <alignment horizontal="center" vertical="center" wrapText="1"/>
      <protection locked="0"/>
    </xf>
    <xf numFmtId="3" fontId="18" fillId="64" borderId="1" applyFont="0">
      <alignment horizontal="right" vertical="center"/>
      <protection locked="0"/>
    </xf>
    <xf numFmtId="190" fontId="18" fillId="56" borderId="1" applyFont="0">
      <alignment horizontal="center" vertical="center"/>
    </xf>
    <xf numFmtId="191" fontId="18" fillId="56" borderId="1" applyFont="0">
      <alignment horizontal="right" vertical="center"/>
    </xf>
    <xf numFmtId="10" fontId="18" fillId="56" borderId="1" applyFont="0">
      <alignment horizontal="right" vertical="center"/>
    </xf>
    <xf numFmtId="9" fontId="18" fillId="56" borderId="1" applyFont="0">
      <alignment horizontal="right" vertical="center"/>
    </xf>
    <xf numFmtId="192" fontId="18" fillId="56" borderId="1" applyFont="0">
      <alignment horizontal="center" vertical="center" wrapText="1"/>
    </xf>
    <xf numFmtId="188" fontId="18" fillId="65" borderId="1" applyFont="0">
      <alignment vertical="center"/>
    </xf>
    <xf numFmtId="1" fontId="18" fillId="65" borderId="1" applyFont="0">
      <alignment horizontal="right" vertical="center"/>
    </xf>
    <xf numFmtId="183" fontId="18" fillId="65" borderId="1" applyFont="0">
      <alignment vertical="center"/>
    </xf>
    <xf numFmtId="9" fontId="18" fillId="65" borderId="1" applyFont="0">
      <alignment horizontal="right" vertical="center"/>
    </xf>
    <xf numFmtId="189" fontId="18" fillId="65" borderId="1" applyFont="0">
      <alignment horizontal="right" vertical="center"/>
    </xf>
    <xf numFmtId="10" fontId="18" fillId="65" borderId="1" applyFont="0">
      <alignment horizontal="right" vertical="center"/>
    </xf>
    <xf numFmtId="0" fontId="18" fillId="65" borderId="1" applyFont="0">
      <alignment horizontal="center" vertical="center" wrapText="1"/>
    </xf>
    <xf numFmtId="49" fontId="18" fillId="65" borderId="1" applyFont="0">
      <alignment vertical="center"/>
    </xf>
    <xf numFmtId="183" fontId="18" fillId="66" borderId="1" applyFont="0">
      <alignment vertical="center"/>
    </xf>
    <xf numFmtId="9" fontId="18" fillId="66" borderId="1" applyFont="0">
      <alignment horizontal="right" vertical="center"/>
    </xf>
    <xf numFmtId="188" fontId="18" fillId="67" borderId="1">
      <alignment vertical="center"/>
    </xf>
    <xf numFmtId="188" fontId="18" fillId="68" borderId="1">
      <alignment vertical="center"/>
    </xf>
    <xf numFmtId="183" fontId="18" fillId="69" borderId="1" applyFont="0">
      <alignment horizontal="right" vertical="center"/>
    </xf>
    <xf numFmtId="1" fontId="18" fillId="69" borderId="1" applyFont="0">
      <alignment horizontal="right" vertical="center"/>
    </xf>
    <xf numFmtId="1" fontId="18" fillId="70" borderId="1" applyFont="0">
      <alignment horizontal="right" vertical="center"/>
    </xf>
    <xf numFmtId="183" fontId="18" fillId="69" borderId="1" applyFont="0">
      <alignment vertical="center"/>
    </xf>
    <xf numFmtId="183" fontId="18" fillId="70" borderId="1" applyFont="0">
      <alignment vertical="center"/>
    </xf>
    <xf numFmtId="187" fontId="18" fillId="69" borderId="1" applyFont="0">
      <alignment vertical="center"/>
    </xf>
    <xf numFmtId="10" fontId="18" fillId="69" borderId="1" applyFont="0">
      <alignment horizontal="right" vertical="center"/>
    </xf>
    <xf numFmtId="9" fontId="18" fillId="69" borderId="1" applyFont="0">
      <alignment horizontal="right" vertical="center"/>
    </xf>
    <xf numFmtId="189" fontId="18" fillId="69" borderId="1" applyFont="0">
      <alignment horizontal="right" vertical="center"/>
    </xf>
    <xf numFmtId="10" fontId="18" fillId="69" borderId="24" applyFont="0">
      <alignment horizontal="right" vertical="center"/>
    </xf>
    <xf numFmtId="0" fontId="18" fillId="69" borderId="1" applyFont="0">
      <alignment horizontal="center" vertical="center" wrapText="1"/>
    </xf>
    <xf numFmtId="0" fontId="18" fillId="70" borderId="1" applyFont="0">
      <alignment horizontal="center" vertical="center" wrapText="1"/>
    </xf>
    <xf numFmtId="49" fontId="18" fillId="69" borderId="1" applyFont="0">
      <alignment vertical="center"/>
    </xf>
    <xf numFmtId="49" fontId="18" fillId="70" borderId="1" applyFont="0">
      <alignment vertical="center"/>
    </xf>
    <xf numFmtId="9" fontId="2" fillId="0" borderId="0" applyFont="0" applyFill="0" applyBorder="0" applyAlignment="0" applyProtection="0"/>
    <xf numFmtId="0" fontId="18" fillId="0" borderId="0"/>
    <xf numFmtId="0" fontId="18" fillId="0" borderId="0"/>
    <xf numFmtId="0" fontId="18" fillId="0" borderId="0"/>
    <xf numFmtId="10" fontId="50" fillId="0" borderId="29"/>
    <xf numFmtId="10" fontId="50" fillId="0" borderId="29"/>
    <xf numFmtId="10" fontId="50" fillId="0" borderId="29"/>
    <xf numFmtId="10" fontId="50" fillId="0" borderId="29"/>
    <xf numFmtId="0" fontId="50" fillId="0" borderId="0"/>
    <xf numFmtId="0" fontId="50" fillId="0" borderId="0"/>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10" fontId="50" fillId="0" borderId="29"/>
    <xf numFmtId="0" fontId="18" fillId="0" borderId="0"/>
    <xf numFmtId="0" fontId="18" fillId="0" borderId="0"/>
    <xf numFmtId="0" fontId="18" fillId="0" borderId="0"/>
    <xf numFmtId="0" fontId="67" fillId="0" borderId="0"/>
    <xf numFmtId="0" fontId="18" fillId="0" borderId="0"/>
    <xf numFmtId="0" fontId="18" fillId="0" borderId="0"/>
    <xf numFmtId="0" fontId="18" fillId="0" borderId="0"/>
    <xf numFmtId="0" fontId="18" fillId="0" borderId="0"/>
    <xf numFmtId="0" fontId="18" fillId="0" borderId="0"/>
    <xf numFmtId="0" fontId="50" fillId="0" borderId="0"/>
    <xf numFmtId="0" fontId="50" fillId="0" borderId="0"/>
    <xf numFmtId="0" fontId="50" fillId="0" borderId="0"/>
    <xf numFmtId="0" fontId="50"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8" fillId="0" borderId="0"/>
    <xf numFmtId="0" fontId="68" fillId="0" borderId="0"/>
    <xf numFmtId="0" fontId="67" fillId="0" borderId="0"/>
    <xf numFmtId="0" fontId="50" fillId="0" borderId="0"/>
    <xf numFmtId="0" fontId="67" fillId="0" borderId="0"/>
    <xf numFmtId="0" fontId="67" fillId="0" borderId="0"/>
    <xf numFmtId="0" fontId="50" fillId="0" borderId="0"/>
    <xf numFmtId="0" fontId="50" fillId="0" borderId="0"/>
    <xf numFmtId="0" fontId="50"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68" fillId="0" borderId="0"/>
    <xf numFmtId="0" fontId="18" fillId="0" borderId="0">
      <alignment vertical="top"/>
    </xf>
    <xf numFmtId="0" fontId="18" fillId="0" borderId="0">
      <alignment vertical="top"/>
    </xf>
    <xf numFmtId="0" fontId="18" fillId="0" borderId="0">
      <alignment vertical="center"/>
    </xf>
    <xf numFmtId="193" fontId="50" fillId="0" borderId="29"/>
    <xf numFmtId="193" fontId="50" fillId="0" borderId="29"/>
    <xf numFmtId="9" fontId="50" fillId="0" borderId="29"/>
    <xf numFmtId="9" fontId="50" fillId="0" borderId="29"/>
    <xf numFmtId="0" fontId="25" fillId="36" borderId="0" applyNumberFormat="0" applyBorder="0" applyAlignment="0" applyProtection="0"/>
    <xf numFmtId="0" fontId="25" fillId="36"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34"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35" borderId="0" applyNumberFormat="0" applyBorder="0" applyAlignment="0" applyProtection="0"/>
    <xf numFmtId="0" fontId="25" fillId="53"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38" borderId="0" applyNumberFormat="0" applyBorder="0" applyAlignment="0" applyProtection="0"/>
    <xf numFmtId="0" fontId="25" fillId="5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18" fillId="0" borderId="0"/>
    <xf numFmtId="1" fontId="18" fillId="0" borderId="0"/>
    <xf numFmtId="1" fontId="18" fillId="0" borderId="0"/>
    <xf numFmtId="1" fontId="18" fillId="0" borderId="0"/>
    <xf numFmtId="0" fontId="25" fillId="39"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42" borderId="0" applyNumberFormat="0" applyBorder="0" applyAlignment="0" applyProtection="0"/>
    <xf numFmtId="0" fontId="25" fillId="53"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6" borderId="0" applyNumberFormat="0" applyBorder="0" applyAlignment="0" applyProtection="0"/>
    <xf numFmtId="0" fontId="25" fillId="39"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40" borderId="0" applyNumberFormat="0" applyBorder="0" applyAlignment="0" applyProtection="0"/>
    <xf numFmtId="0" fontId="25" fillId="7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0" fontId="25" fillId="5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194" fontId="24" fillId="72" borderId="0"/>
    <xf numFmtId="194" fontId="24" fillId="62" borderId="0"/>
    <xf numFmtId="0" fontId="26" fillId="46" borderId="0" applyNumberFormat="0" applyBorder="0" applyAlignment="0" applyProtection="0"/>
    <xf numFmtId="0" fontId="26" fillId="44" borderId="0" applyNumberFormat="0" applyBorder="0" applyAlignment="0" applyProtection="0"/>
    <xf numFmtId="0" fontId="26" fillId="46" borderId="0" applyNumberFormat="0" applyBorder="0" applyAlignment="0" applyProtection="0"/>
    <xf numFmtId="0" fontId="26" fillId="53" borderId="0" applyNumberFormat="0" applyBorder="0" applyAlignment="0" applyProtection="0"/>
    <xf numFmtId="0" fontId="26" fillId="42" borderId="0" applyNumberFormat="0" applyBorder="0" applyAlignment="0" applyProtection="0"/>
    <xf numFmtId="0" fontId="26" fillId="53" borderId="0" applyNumberFormat="0" applyBorder="0" applyAlignment="0" applyProtection="0"/>
    <xf numFmtId="0" fontId="26" fillId="39" borderId="0" applyNumberFormat="0" applyBorder="0" applyAlignment="0" applyProtection="0"/>
    <xf numFmtId="0" fontId="26" fillId="45" borderId="0" applyNumberFormat="0" applyBorder="0" applyAlignment="0" applyProtection="0"/>
    <xf numFmtId="0" fontId="26" fillId="39" borderId="0" applyNumberFormat="0" applyBorder="0" applyAlignment="0" applyProtection="0"/>
    <xf numFmtId="0" fontId="26" fillId="73" borderId="0" applyNumberFormat="0" applyBorder="0" applyAlignment="0" applyProtection="0"/>
    <xf numFmtId="0" fontId="26" fillId="47" borderId="0" applyNumberFormat="0" applyBorder="0" applyAlignment="0" applyProtection="0"/>
    <xf numFmtId="0" fontId="26" fillId="73" borderId="0" applyNumberFormat="0" applyBorder="0" applyAlignment="0" applyProtection="0"/>
    <xf numFmtId="0" fontId="26" fillId="44"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44"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3" fontId="69" fillId="0" borderId="0"/>
    <xf numFmtId="1" fontId="18" fillId="0" borderId="0"/>
    <xf numFmtId="1" fontId="18" fillId="0" borderId="0"/>
    <xf numFmtId="1" fontId="18" fillId="0" borderId="0"/>
    <xf numFmtId="1" fontId="18" fillId="0" borderId="0"/>
    <xf numFmtId="194" fontId="18" fillId="74" borderId="0"/>
    <xf numFmtId="194" fontId="18" fillId="74" borderId="0"/>
    <xf numFmtId="194" fontId="18" fillId="74" borderId="0"/>
    <xf numFmtId="195" fontId="70" fillId="0" borderId="0">
      <alignment horizontal="right"/>
    </xf>
    <xf numFmtId="195" fontId="71" fillId="0" borderId="0">
      <alignment horizontal="right"/>
    </xf>
    <xf numFmtId="0" fontId="71" fillId="0" borderId="0">
      <alignment horizontal="left"/>
    </xf>
    <xf numFmtId="0" fontId="70" fillId="0" borderId="0">
      <alignment horizontal="left"/>
    </xf>
    <xf numFmtId="0" fontId="26" fillId="46" borderId="0" applyNumberFormat="0" applyBorder="0" applyAlignment="0" applyProtection="0"/>
    <xf numFmtId="0" fontId="26" fillId="48" borderId="0" applyNumberFormat="0" applyBorder="0" applyAlignment="0" applyProtection="0"/>
    <xf numFmtId="0" fontId="26" fillId="46" borderId="0" applyNumberFormat="0" applyBorder="0" applyAlignment="0" applyProtection="0"/>
    <xf numFmtId="0" fontId="26" fillId="75" borderId="0" applyNumberFormat="0" applyBorder="0" applyAlignment="0" applyProtection="0"/>
    <xf numFmtId="0" fontId="26" fillId="45"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26" fillId="51" borderId="0" applyNumberFormat="0" applyBorder="0" applyAlignment="0" applyProtection="0"/>
    <xf numFmtId="0" fontId="26" fillId="73" borderId="0" applyNumberFormat="0" applyBorder="0" applyAlignment="0" applyProtection="0"/>
    <xf numFmtId="0" fontId="72" fillId="34" borderId="0" applyNumberFormat="0" applyBorder="0" applyAlignment="0" applyProtection="0"/>
    <xf numFmtId="0" fontId="31" fillId="34" borderId="0" applyNumberFormat="0" applyBorder="0" applyAlignment="0" applyProtection="0"/>
    <xf numFmtId="0" fontId="72" fillId="34" borderId="0" applyNumberFormat="0" applyBorder="0" applyAlignment="0" applyProtection="0"/>
    <xf numFmtId="0" fontId="67" fillId="0" borderId="0" applyNumberFormat="0" applyFont="0" applyBorder="0" applyAlignment="0"/>
    <xf numFmtId="0" fontId="71" fillId="0" borderId="28"/>
    <xf numFmtId="164" fontId="73" fillId="0" borderId="23" applyAlignment="0" applyProtection="0"/>
    <xf numFmtId="0" fontId="34" fillId="35" borderId="0" applyNumberFormat="0" applyBorder="0" applyAlignment="0" applyProtection="0"/>
    <xf numFmtId="0" fontId="32" fillId="39" borderId="12" applyNumberFormat="0" applyAlignment="0" applyProtection="0"/>
    <xf numFmtId="0" fontId="74" fillId="76" borderId="12" applyNumberFormat="0" applyAlignment="0" applyProtection="0"/>
    <xf numFmtId="0" fontId="32" fillId="39" borderId="12" applyNumberFormat="0" applyAlignment="0" applyProtection="0"/>
    <xf numFmtId="0" fontId="74" fillId="76" borderId="12" applyNumberFormat="0" applyAlignment="0" applyProtection="0"/>
    <xf numFmtId="38" fontId="75" fillId="0" borderId="1">
      <alignment horizontal="center" vertical="center"/>
    </xf>
    <xf numFmtId="0" fontId="32" fillId="39" borderId="12" applyNumberFormat="0" applyAlignment="0" applyProtection="0"/>
    <xf numFmtId="0" fontId="18" fillId="0" borderId="0"/>
    <xf numFmtId="0" fontId="50" fillId="0" borderId="0"/>
    <xf numFmtId="0" fontId="18" fillId="0" borderId="0"/>
    <xf numFmtId="0" fontId="30" fillId="52" borderId="13" applyNumberFormat="0" applyAlignment="0" applyProtection="0"/>
    <xf numFmtId="0" fontId="39" fillId="0" borderId="14" applyNumberFormat="0" applyFill="0" applyAlignment="0" applyProtection="0"/>
    <xf numFmtId="0" fontId="39" fillId="0" borderId="14" applyNumberFormat="0" applyFill="0" applyAlignment="0" applyProtection="0"/>
    <xf numFmtId="0" fontId="30" fillId="52" borderId="13" applyNumberFormat="0" applyAlignment="0" applyProtection="0"/>
    <xf numFmtId="3" fontId="76" fillId="56" borderId="1" applyFont="0" applyFill="0" applyProtection="0">
      <alignment horizontal="right"/>
    </xf>
    <xf numFmtId="0" fontId="77" fillId="0" borderId="0">
      <alignment horizontal="right"/>
    </xf>
    <xf numFmtId="0" fontId="78" fillId="0" borderId="0">
      <alignment horizontal="right"/>
    </xf>
    <xf numFmtId="0" fontId="26" fillId="48"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51"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18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77" fontId="2" fillId="0" borderId="0" applyFont="0" applyFill="0" applyBorder="0" applyAlignment="0" applyProtection="0"/>
    <xf numFmtId="177"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6" fontId="18" fillId="0" borderId="0" applyFont="0" applyFill="0" applyBorder="0" applyAlignment="0" applyProtection="0"/>
    <xf numFmtId="19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97" fontId="18" fillId="0" borderId="0" applyFont="0" applyFill="0" applyBorder="0" applyAlignment="0" applyProtection="0"/>
    <xf numFmtId="19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0" fontId="79" fillId="0" borderId="0"/>
    <xf numFmtId="0" fontId="67" fillId="0" borderId="0"/>
    <xf numFmtId="0" fontId="79" fillId="0" borderId="0"/>
    <xf numFmtId="0" fontId="67" fillId="0" borderId="0"/>
    <xf numFmtId="0" fontId="80" fillId="0" borderId="0">
      <protection locked="0"/>
    </xf>
    <xf numFmtId="0" fontId="80" fillId="0" borderId="0">
      <protection locked="0"/>
    </xf>
    <xf numFmtId="0" fontId="80" fillId="0" borderId="0">
      <protection locked="0"/>
    </xf>
    <xf numFmtId="0" fontId="80" fillId="0" borderId="0">
      <protection locked="0"/>
    </xf>
    <xf numFmtId="187" fontId="71" fillId="0" borderId="0"/>
    <xf numFmtId="198" fontId="18" fillId="0" borderId="0" applyFont="0" applyFill="0" applyBorder="0" applyAlignment="0" applyProtection="0"/>
    <xf numFmtId="4" fontId="67" fillId="0" borderId="0" applyFont="0" applyFill="0" applyBorder="0" applyAlignment="0" applyProtection="0"/>
    <xf numFmtId="0" fontId="80" fillId="0" borderId="0">
      <protection locked="0"/>
    </xf>
    <xf numFmtId="0" fontId="80" fillId="0" borderId="0">
      <protection locked="0"/>
    </xf>
    <xf numFmtId="0" fontId="18" fillId="0" borderId="0"/>
    <xf numFmtId="0" fontId="18" fillId="0" borderId="0"/>
    <xf numFmtId="0" fontId="81" fillId="0" borderId="0">
      <protection locked="0"/>
    </xf>
    <xf numFmtId="0" fontId="81" fillId="0" borderId="0">
      <protection locked="0"/>
    </xf>
    <xf numFmtId="0" fontId="37" fillId="0" borderId="0" applyNumberFormat="0" applyFill="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51" borderId="0" applyNumberFormat="0" applyBorder="0" applyAlignment="0" applyProtection="0"/>
    <xf numFmtId="0" fontId="38" fillId="38" borderId="12" applyNumberFormat="0" applyAlignment="0" applyProtection="0"/>
    <xf numFmtId="0" fontId="50" fillId="0" borderId="0"/>
    <xf numFmtId="0" fontId="50" fillId="0" borderId="0"/>
    <xf numFmtId="0" fontId="50" fillId="0" borderId="0"/>
    <xf numFmtId="0" fontId="50" fillId="0" borderId="0"/>
    <xf numFmtId="0" fontId="18" fillId="0" borderId="0"/>
    <xf numFmtId="0" fontId="18" fillId="0" borderId="0"/>
    <xf numFmtId="0" fontId="18" fillId="0" borderId="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181" fontId="18" fillId="0" borderId="0" applyFont="0" applyFill="0" applyBorder="0" applyAlignment="0" applyProtection="0"/>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2" fillId="0" borderId="30">
      <alignment horizontal="center"/>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200" fontId="80" fillId="0" borderId="0">
      <protection locked="0"/>
    </xf>
    <xf numFmtId="200" fontId="80" fillId="0" borderId="0">
      <protection locked="0"/>
    </xf>
    <xf numFmtId="201" fontId="18" fillId="0" borderId="0">
      <protection locked="0"/>
    </xf>
    <xf numFmtId="200" fontId="80" fillId="0" borderId="0">
      <protection locked="0"/>
    </xf>
    <xf numFmtId="200" fontId="80" fillId="0" borderId="0">
      <protection locked="0"/>
    </xf>
    <xf numFmtId="200" fontId="80" fillId="0" borderId="0">
      <protection locked="0"/>
    </xf>
    <xf numFmtId="0" fontId="83" fillId="0" borderId="0"/>
    <xf numFmtId="38" fontId="84" fillId="74" borderId="0" applyNumberFormat="0" applyBorder="0" applyAlignment="0" applyProtection="0"/>
    <xf numFmtId="38" fontId="84" fillId="74" borderId="0" applyNumberFormat="0" applyBorder="0" applyAlignment="0" applyProtection="0"/>
    <xf numFmtId="0" fontId="18" fillId="74" borderId="1" applyNumberFormat="0" applyFont="0" applyBorder="0" applyAlignment="0" applyProtection="0">
      <alignment horizontal="center"/>
    </xf>
    <xf numFmtId="0" fontId="18" fillId="74" borderId="1" applyNumberFormat="0" applyFont="0" applyBorder="0" applyProtection="0">
      <alignment horizontal="center" vertical="center"/>
    </xf>
    <xf numFmtId="0" fontId="18" fillId="74" borderId="1" applyNumberFormat="0" applyFont="0" applyBorder="0">
      <alignment horizontal="center" vertical="center"/>
    </xf>
    <xf numFmtId="0" fontId="18" fillId="74" borderId="1" applyNumberFormat="0" applyFont="0" applyBorder="0">
      <alignment horizontal="center" vertical="center"/>
    </xf>
    <xf numFmtId="14" fontId="63" fillId="64" borderId="31">
      <alignment horizontal="center" vertical="center" wrapText="1"/>
    </xf>
    <xf numFmtId="0" fontId="35" fillId="0" borderId="16" applyNumberFormat="0" applyFill="0" applyAlignment="0" applyProtection="0"/>
    <xf numFmtId="0" fontId="61" fillId="56" borderId="22" applyNumberFormat="0" applyFill="0" applyBorder="0" applyAlignment="0" applyProtection="0">
      <alignment horizontal="left"/>
    </xf>
    <xf numFmtId="0" fontId="36" fillId="0" borderId="17" applyNumberFormat="0" applyFill="0" applyAlignment="0" applyProtection="0"/>
    <xf numFmtId="0" fontId="62" fillId="0" borderId="0" applyNumberFormat="0" applyFill="0" applyBorder="0" applyAlignment="0" applyProtection="0"/>
    <xf numFmtId="0" fontId="36" fillId="0" borderId="17" applyNumberFormat="0" applyFill="0" applyAlignment="0" applyProtection="0"/>
    <xf numFmtId="14" fontId="63" fillId="64" borderId="31">
      <alignment horizontal="center" vertical="center" wrapText="1"/>
    </xf>
    <xf numFmtId="14" fontId="63" fillId="64" borderId="31">
      <alignment horizontal="center" vertical="center" wrapText="1"/>
    </xf>
    <xf numFmtId="0" fontId="80" fillId="0" borderId="0">
      <protection locked="0"/>
    </xf>
    <xf numFmtId="0" fontId="80" fillId="0" borderId="0">
      <protection locked="0"/>
    </xf>
    <xf numFmtId="202" fontId="18" fillId="0" borderId="0">
      <protection locked="0"/>
    </xf>
    <xf numFmtId="0" fontId="80" fillId="0" borderId="0">
      <protection locked="0"/>
    </xf>
    <xf numFmtId="0" fontId="80" fillId="0" borderId="0">
      <protection locked="0"/>
    </xf>
    <xf numFmtId="0" fontId="80" fillId="0" borderId="0">
      <protection locked="0"/>
    </xf>
    <xf numFmtId="0" fontId="80" fillId="0" borderId="0">
      <protection locked="0"/>
    </xf>
    <xf numFmtId="202" fontId="18" fillId="0" borderId="0">
      <protection locked="0"/>
    </xf>
    <xf numFmtId="0" fontId="80" fillId="0" borderId="0">
      <protection locked="0"/>
    </xf>
    <xf numFmtId="0" fontId="80" fillId="0" borderId="0">
      <protection locked="0"/>
    </xf>
    <xf numFmtId="3" fontId="18" fillId="77" borderId="1" applyFont="0" applyProtection="0">
      <alignment horizontal="right"/>
    </xf>
    <xf numFmtId="3" fontId="18" fillId="77" borderId="1" applyFont="0" applyProtection="0">
      <alignment horizontal="right" vertical="center"/>
    </xf>
    <xf numFmtId="3" fontId="18" fillId="77" borderId="1" applyFont="0" applyProtection="0">
      <alignment horizontal="right" vertical="center"/>
    </xf>
    <xf numFmtId="10" fontId="18" fillId="77" borderId="1" applyFont="0" applyProtection="0">
      <alignment horizontal="right"/>
    </xf>
    <xf numFmtId="10" fontId="18" fillId="77" borderId="1" applyFont="0" applyProtection="0">
      <alignment horizontal="right"/>
    </xf>
    <xf numFmtId="9" fontId="18" fillId="77" borderId="1" applyFont="0" applyProtection="0">
      <alignment horizontal="right"/>
    </xf>
    <xf numFmtId="9" fontId="18" fillId="77" borderId="1" applyFont="0" applyProtection="0">
      <alignment horizontal="right" vertical="center"/>
    </xf>
    <xf numFmtId="9" fontId="18" fillId="77" borderId="1" applyFont="0" applyProtection="0">
      <alignment horizontal="right" vertical="center"/>
    </xf>
    <xf numFmtId="0" fontId="18" fillId="77" borderId="25" applyNumberFormat="0" applyFont="0" applyBorder="0" applyAlignment="0" applyProtection="0">
      <alignment horizontal="left"/>
    </xf>
    <xf numFmtId="0" fontId="18" fillId="77" borderId="25" applyNumberFormat="0" applyFont="0" applyBorder="0" applyProtection="0">
      <alignment horizontal="left" vertical="center"/>
    </xf>
    <xf numFmtId="0" fontId="18" fillId="77" borderId="25" applyNumberFormat="0" applyFont="0" applyBorder="0" applyProtection="0">
      <alignment horizontal="left" vertical="center"/>
    </xf>
    <xf numFmtId="0" fontId="85" fillId="0" borderId="0" applyNumberFormat="0" applyFill="0" applyBorder="0" applyAlignment="0" applyProtection="0">
      <alignment vertical="top"/>
      <protection locked="0"/>
    </xf>
    <xf numFmtId="0" fontId="31" fillId="34" borderId="0" applyNumberFormat="0" applyBorder="0" applyAlignment="0" applyProtection="0"/>
    <xf numFmtId="0" fontId="86" fillId="0" borderId="0"/>
    <xf numFmtId="10" fontId="84" fillId="78" borderId="1" applyNumberFormat="0" applyBorder="0" applyAlignment="0" applyProtection="0"/>
    <xf numFmtId="10" fontId="84" fillId="78" borderId="1" applyNumberFormat="0" applyBorder="0" applyAlignment="0" applyProtection="0"/>
    <xf numFmtId="0" fontId="87" fillId="73" borderId="12" applyNumberFormat="0" applyAlignment="0" applyProtection="0"/>
    <xf numFmtId="0" fontId="87" fillId="73" borderId="12" applyNumberFormat="0" applyAlignment="0" applyProtection="0"/>
    <xf numFmtId="10" fontId="75" fillId="79" borderId="1">
      <alignment horizontal="center" vertical="center"/>
    </xf>
    <xf numFmtId="188" fontId="18" fillId="62" borderId="1" applyFont="0" applyAlignment="0">
      <protection locked="0"/>
    </xf>
    <xf numFmtId="188" fontId="18" fillId="62" borderId="1" applyFont="0" applyAlignment="0">
      <protection locked="0"/>
    </xf>
    <xf numFmtId="3" fontId="18" fillId="62" borderId="1" applyFont="0">
      <alignment horizontal="right"/>
      <protection locked="0"/>
    </xf>
    <xf numFmtId="3" fontId="18" fillId="62" borderId="1" applyFont="0">
      <alignment horizontal="right" vertical="center"/>
      <protection locked="0"/>
    </xf>
    <xf numFmtId="3" fontId="18" fillId="62" borderId="1" applyFont="0">
      <alignment horizontal="right"/>
      <protection locked="0"/>
    </xf>
    <xf numFmtId="3" fontId="18" fillId="62" borderId="1" applyFont="0">
      <alignment horizontal="right"/>
      <protection locked="0"/>
    </xf>
    <xf numFmtId="187" fontId="18" fillId="62" borderId="1" applyFont="0">
      <alignment horizontal="right"/>
      <protection locked="0"/>
    </xf>
    <xf numFmtId="187" fontId="18" fillId="62" borderId="1" applyFont="0">
      <alignment horizontal="right"/>
      <protection locked="0"/>
    </xf>
    <xf numFmtId="183" fontId="18" fillId="80" borderId="1" applyProtection="0"/>
    <xf numFmtId="183" fontId="18" fillId="80" borderId="1" applyProtection="0"/>
    <xf numFmtId="10" fontId="18" fillId="62" borderId="1" applyFont="0">
      <alignment horizontal="right"/>
      <protection locked="0"/>
    </xf>
    <xf numFmtId="10" fontId="18" fillId="62" borderId="1" applyFont="0">
      <alignment horizontal="right"/>
      <protection locked="0"/>
    </xf>
    <xf numFmtId="9" fontId="18" fillId="62" borderId="2" applyFont="0">
      <alignment horizontal="right"/>
      <protection locked="0"/>
    </xf>
    <xf numFmtId="9" fontId="18" fillId="62" borderId="2" applyFont="0">
      <alignment horizontal="right"/>
      <protection locked="0"/>
    </xf>
    <xf numFmtId="189" fontId="18" fillId="62" borderId="1">
      <alignment horizontal="right"/>
      <protection locked="0"/>
    </xf>
    <xf numFmtId="189" fontId="18" fillId="62" borderId="1">
      <alignment horizontal="right"/>
      <protection locked="0"/>
    </xf>
    <xf numFmtId="184" fontId="18" fillId="62" borderId="2" applyFont="0">
      <alignment horizontal="right"/>
      <protection locked="0"/>
    </xf>
    <xf numFmtId="184" fontId="18" fillId="62" borderId="2" applyFont="0">
      <alignment horizontal="right"/>
      <protection locked="0"/>
    </xf>
    <xf numFmtId="0" fontId="18" fillId="62" borderId="1" applyFont="0">
      <alignment horizontal="center" wrapText="1"/>
      <protection locked="0"/>
    </xf>
    <xf numFmtId="0" fontId="18" fillId="62" borderId="1" applyFont="0">
      <alignment horizontal="center" wrapText="1"/>
      <protection locked="0"/>
    </xf>
    <xf numFmtId="49" fontId="18" fillId="62" borderId="1" applyFont="0" applyAlignment="0">
      <protection locked="0"/>
    </xf>
    <xf numFmtId="49" fontId="18" fillId="62" borderId="1" applyFont="0" applyAlignment="0">
      <protection locked="0"/>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5" fillId="0" borderId="0">
      <alignment horizontal="left" vertical="center"/>
    </xf>
    <xf numFmtId="0" fontId="71" fillId="0" borderId="32" applyNumberFormat="0" applyAlignment="0">
      <alignment horizontal="left"/>
    </xf>
    <xf numFmtId="0" fontId="63" fillId="0" borderId="0"/>
    <xf numFmtId="0" fontId="18" fillId="0" borderId="0">
      <alignment horizontal="left" indent="2"/>
    </xf>
    <xf numFmtId="0" fontId="18" fillId="0" borderId="0">
      <alignment horizontal="left" indent="2"/>
    </xf>
    <xf numFmtId="0" fontId="18" fillId="0" borderId="0">
      <alignment horizontal="left" indent="2"/>
    </xf>
    <xf numFmtId="0" fontId="84" fillId="0" borderId="0">
      <alignment horizontal="left" indent="4"/>
    </xf>
    <xf numFmtId="0" fontId="31" fillId="0" borderId="33" applyNumberFormat="0" applyFill="0" applyAlignment="0" applyProtection="0"/>
    <xf numFmtId="0" fontId="88" fillId="77" borderId="20">
      <protection locked="0"/>
    </xf>
    <xf numFmtId="169" fontId="29"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98" fontId="18" fillId="0" borderId="0" applyFont="0" applyFill="0" applyBorder="0" applyAlignment="0" applyProtection="0"/>
    <xf numFmtId="198" fontId="18" fillId="0" borderId="0" applyFont="0" applyFill="0" applyBorder="0" applyAlignment="0" applyProtection="0"/>
    <xf numFmtId="198"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98" fontId="18" fillId="0" borderId="0" applyFont="0" applyFill="0" applyBorder="0" applyAlignment="0" applyProtection="0"/>
    <xf numFmtId="198" fontId="18"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203" fontId="18" fillId="0" borderId="0" applyFont="0" applyFill="0" applyBorder="0" applyAlignment="0" applyProtection="0"/>
    <xf numFmtId="186" fontId="18" fillId="0" borderId="0" applyFont="0" applyFill="0" applyBorder="0" applyAlignment="0" applyProtection="0"/>
    <xf numFmtId="177" fontId="50" fillId="0" borderId="0" applyFont="0" applyFill="0" applyBorder="0" applyAlignment="0" applyProtection="0"/>
    <xf numFmtId="171" fontId="2" fillId="0" borderId="0" applyFont="0" applyFill="0" applyBorder="0" applyAlignment="0" applyProtection="0"/>
    <xf numFmtId="40" fontId="50" fillId="0" borderId="0" applyFont="0" applyFill="0" applyBorder="0" applyAlignment="0" applyProtection="0"/>
    <xf numFmtId="204" fontId="50" fillId="0" borderId="0" applyFont="0" applyFill="0" applyBorder="0" applyAlignment="0" applyProtection="0"/>
    <xf numFmtId="204" fontId="50" fillId="0" borderId="0" applyFont="0" applyFill="0" applyBorder="0" applyAlignment="0" applyProtection="0"/>
    <xf numFmtId="205" fontId="18" fillId="0" borderId="0" applyFont="0" applyFill="0" applyBorder="0" applyAlignment="0" applyProtection="0"/>
    <xf numFmtId="0" fontId="80" fillId="0" borderId="0">
      <protection locked="0"/>
    </xf>
    <xf numFmtId="0" fontId="80" fillId="0" borderId="0">
      <protection locked="0"/>
    </xf>
    <xf numFmtId="1" fontId="89" fillId="0" borderId="0">
      <alignment horizontal="center"/>
    </xf>
    <xf numFmtId="0" fontId="90" fillId="0" borderId="0">
      <alignment horizontal="left"/>
    </xf>
    <xf numFmtId="1" fontId="18" fillId="0" borderId="0">
      <alignment horizontal="center"/>
    </xf>
    <xf numFmtId="0" fontId="40" fillId="53" borderId="0" applyNumberFormat="0" applyBorder="0" applyAlignment="0" applyProtection="0"/>
    <xf numFmtId="0" fontId="40" fillId="53" borderId="0" applyNumberFormat="0" applyBorder="0" applyAlignment="0" applyProtection="0"/>
    <xf numFmtId="0" fontId="63" fillId="74" borderId="1">
      <alignment horizontal="center"/>
    </xf>
    <xf numFmtId="0" fontId="18" fillId="0" borderId="0"/>
    <xf numFmtId="0" fontId="18" fillId="0" borderId="0"/>
    <xf numFmtId="0" fontId="18" fillId="0" borderId="0"/>
    <xf numFmtId="0" fontId="18" fillId="0" borderId="0">
      <alignment horizontal="left" indent="2"/>
    </xf>
    <xf numFmtId="0" fontId="18" fillId="0" borderId="0">
      <alignment horizontal="left" indent="2"/>
    </xf>
    <xf numFmtId="0" fontId="18" fillId="0" borderId="0">
      <alignment horizontal="left" indent="2"/>
    </xf>
    <xf numFmtId="0" fontId="18" fillId="81" borderId="0">
      <alignment horizontal="left" indent="4"/>
    </xf>
    <xf numFmtId="0" fontId="18" fillId="81" borderId="0">
      <alignment horizontal="left" indent="4"/>
    </xf>
    <xf numFmtId="0" fontId="18" fillId="81" borderId="0">
      <alignment horizontal="left" indent="4"/>
    </xf>
    <xf numFmtId="0" fontId="84" fillId="0" borderId="0">
      <alignment horizontal="left" indent="8"/>
    </xf>
    <xf numFmtId="0" fontId="84" fillId="0" borderId="0">
      <alignment horizontal="left" indent="10"/>
    </xf>
    <xf numFmtId="37" fontId="91" fillId="0" borderId="0"/>
    <xf numFmtId="0" fontId="86" fillId="0" borderId="0"/>
    <xf numFmtId="0" fontId="67" fillId="0" borderId="0"/>
    <xf numFmtId="0" fontId="67" fillId="0" borderId="0"/>
    <xf numFmtId="0" fontId="67" fillId="0" borderId="0"/>
    <xf numFmtId="0" fontId="67" fillId="0" borderId="0"/>
    <xf numFmtId="0" fontId="67" fillId="0" borderId="0"/>
    <xf numFmtId="0" fontId="67" fillId="0" borderId="0"/>
    <xf numFmtId="206" fontId="92" fillId="0" borderId="0"/>
    <xf numFmtId="0" fontId="18" fillId="0" borderId="0"/>
    <xf numFmtId="0" fontId="18" fillId="0" borderId="0"/>
    <xf numFmtId="0" fontId="18" fillId="0" borderId="0"/>
    <xf numFmtId="0" fontId="2" fillId="0" borderId="0"/>
    <xf numFmtId="0" fontId="2" fillId="0" borderId="0"/>
    <xf numFmtId="0" fontId="2" fillId="0" borderId="0"/>
    <xf numFmtId="0" fontId="18" fillId="0" borderId="0"/>
    <xf numFmtId="0" fontId="18" fillId="0" borderId="0"/>
    <xf numFmtId="0" fontId="50" fillId="0" borderId="0"/>
    <xf numFmtId="0" fontId="18" fillId="0" borderId="0"/>
    <xf numFmtId="0" fontId="50" fillId="0" borderId="0"/>
    <xf numFmtId="0" fontId="18" fillId="0" borderId="0"/>
    <xf numFmtId="0" fontId="18" fillId="0" borderId="0"/>
    <xf numFmtId="0" fontId="18" fillId="0" borderId="0"/>
    <xf numFmtId="0" fontId="50" fillId="0" borderId="0"/>
    <xf numFmtId="0" fontId="18" fillId="0" borderId="0"/>
    <xf numFmtId="0" fontId="2" fillId="0" borderId="0"/>
    <xf numFmtId="0" fontId="18" fillId="0" borderId="0"/>
    <xf numFmtId="0" fontId="18" fillId="0" borderId="0"/>
    <xf numFmtId="0" fontId="18" fillId="0" borderId="0"/>
    <xf numFmtId="0" fontId="18" fillId="0" borderId="0"/>
    <xf numFmtId="0" fontId="29" fillId="0" borderId="0"/>
    <xf numFmtId="0" fontId="18" fillId="0" borderId="0"/>
    <xf numFmtId="0" fontId="2" fillId="0" borderId="0"/>
    <xf numFmtId="0" fontId="2" fillId="0" borderId="0"/>
    <xf numFmtId="0" fontId="18" fillId="0" borderId="0"/>
    <xf numFmtId="0" fontId="18" fillId="0" borderId="0"/>
    <xf numFmtId="0" fontId="29" fillId="0" borderId="0"/>
    <xf numFmtId="0" fontId="29" fillId="0" borderId="0"/>
    <xf numFmtId="0" fontId="29" fillId="0" borderId="0"/>
    <xf numFmtId="0" fontId="29" fillId="0" borderId="0"/>
    <xf numFmtId="0" fontId="18" fillId="0" borderId="0"/>
    <xf numFmtId="0" fontId="29" fillId="0" borderId="0"/>
    <xf numFmtId="0" fontId="29" fillId="0" borderId="0"/>
    <xf numFmtId="0" fontId="29" fillId="0" borderId="0"/>
    <xf numFmtId="0" fontId="2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xf numFmtId="0" fontId="25"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2" fillId="0" borderId="0"/>
    <xf numFmtId="0" fontId="2" fillId="0" borderId="0"/>
    <xf numFmtId="0" fontId="2" fillId="0" borderId="0"/>
    <xf numFmtId="0" fontId="18" fillId="0" borderId="0"/>
    <xf numFmtId="0" fontId="25" fillId="0" borderId="0"/>
    <xf numFmtId="0" fontId="2" fillId="0" borderId="0"/>
    <xf numFmtId="0" fontId="18"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18" fillId="0" borderId="0"/>
    <xf numFmtId="0" fontId="18" fillId="0" borderId="0"/>
    <xf numFmtId="0" fontId="50"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3" fillId="0" borderId="0"/>
    <xf numFmtId="0" fontId="20" fillId="0" borderId="0"/>
    <xf numFmtId="0" fontId="18" fillId="0" borderId="0"/>
    <xf numFmtId="0" fontId="18" fillId="0" borderId="0"/>
    <xf numFmtId="0" fontId="25" fillId="0" borderId="0"/>
    <xf numFmtId="0" fontId="25" fillId="0" borderId="0"/>
    <xf numFmtId="0" fontId="25" fillId="0" borderId="0"/>
    <xf numFmtId="0" fontId="25" fillId="0" borderId="0"/>
    <xf numFmtId="0" fontId="50" fillId="0" borderId="0"/>
    <xf numFmtId="0" fontId="50" fillId="0" borderId="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3" borderId="19" applyNumberFormat="0" applyFont="0" applyAlignment="0" applyProtection="0"/>
    <xf numFmtId="0" fontId="18" fillId="53" borderId="19" applyNumberFormat="0" applyFont="0" applyAlignment="0" applyProtection="0"/>
    <xf numFmtId="0" fontId="25" fillId="54" borderId="19" applyNumberFormat="0" applyFont="0" applyAlignment="0" applyProtection="0"/>
    <xf numFmtId="0" fontId="18" fillId="53" borderId="19" applyNumberFormat="0" applyFont="0" applyAlignment="0" applyProtection="0"/>
    <xf numFmtId="3" fontId="18" fillId="81" borderId="1">
      <alignment horizontal="right"/>
      <protection locked="0"/>
    </xf>
    <xf numFmtId="3" fontId="18" fillId="81" borderId="1">
      <alignment horizontal="right"/>
      <protection locked="0"/>
    </xf>
    <xf numFmtId="3" fontId="18" fillId="81" borderId="1" applyFont="0">
      <alignment horizontal="right" vertical="center"/>
      <protection locked="0"/>
    </xf>
    <xf numFmtId="187" fontId="18" fillId="81" borderId="1">
      <alignment horizontal="right"/>
      <protection locked="0"/>
    </xf>
    <xf numFmtId="187" fontId="18" fillId="81" borderId="1">
      <alignment horizontal="right"/>
      <protection locked="0"/>
    </xf>
    <xf numFmtId="10" fontId="18" fillId="81" borderId="1" applyFont="0">
      <alignment horizontal="right"/>
      <protection locked="0"/>
    </xf>
    <xf numFmtId="10" fontId="18" fillId="81" borderId="1" applyFont="0">
      <alignment horizontal="right"/>
      <protection locked="0"/>
    </xf>
    <xf numFmtId="9" fontId="18" fillId="81" borderId="1">
      <alignment horizontal="right"/>
      <protection locked="0"/>
    </xf>
    <xf numFmtId="9" fontId="18" fillId="81" borderId="1">
      <alignment horizontal="right"/>
      <protection locked="0"/>
    </xf>
    <xf numFmtId="189" fontId="18" fillId="81" borderId="1">
      <alignment horizontal="right"/>
      <protection locked="0"/>
    </xf>
    <xf numFmtId="189" fontId="18" fillId="81" borderId="1">
      <alignment horizontal="right"/>
      <protection locked="0"/>
    </xf>
    <xf numFmtId="189" fontId="18" fillId="81" borderId="1" applyFont="0">
      <alignment horizontal="right" vertical="center"/>
      <protection locked="0"/>
    </xf>
    <xf numFmtId="184" fontId="18" fillId="81" borderId="2" applyFont="0">
      <alignment horizontal="right"/>
      <protection locked="0"/>
    </xf>
    <xf numFmtId="184" fontId="18" fillId="81" borderId="2" applyFont="0">
      <alignment horizontal="right"/>
      <protection locked="0"/>
    </xf>
    <xf numFmtId="0" fontId="18" fillId="81" borderId="1">
      <alignment horizontal="center" wrapText="1"/>
    </xf>
    <xf numFmtId="0" fontId="18" fillId="81" borderId="1">
      <alignment horizontal="center" wrapText="1"/>
    </xf>
    <xf numFmtId="0" fontId="18" fillId="81" borderId="1" applyNumberFormat="0" applyFont="0">
      <alignment horizontal="center" wrapText="1"/>
      <protection locked="0"/>
    </xf>
    <xf numFmtId="0" fontId="18" fillId="81" borderId="1" applyNumberFormat="0" applyFont="0">
      <alignment horizontal="center" wrapText="1"/>
      <protection locked="0"/>
    </xf>
    <xf numFmtId="0" fontId="41" fillId="76" borderId="20" applyNumberFormat="0" applyAlignment="0" applyProtection="0"/>
    <xf numFmtId="0" fontId="41" fillId="39" borderId="20" applyNumberFormat="0" applyAlignment="0" applyProtection="0"/>
    <xf numFmtId="0" fontId="41" fillId="76" borderId="20" applyNumberFormat="0" applyAlignment="0" applyProtection="0"/>
    <xf numFmtId="207" fontId="18" fillId="0" borderId="0" applyFont="0" applyFill="0" applyBorder="0" applyAlignment="0" applyProtection="0"/>
    <xf numFmtId="207" fontId="18" fillId="0" borderId="0" applyFont="0" applyFill="0" applyBorder="0" applyAlignment="0" applyProtection="0"/>
    <xf numFmtId="207"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08" fontId="80" fillId="0" borderId="0">
      <protection locked="0"/>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09" fontId="80" fillId="0" borderId="0">
      <protection locked="0"/>
    </xf>
    <xf numFmtId="9" fontId="18" fillId="0" borderId="0" applyFont="0" applyFill="0" applyBorder="0" applyAlignment="0" applyProtection="0"/>
    <xf numFmtId="9" fontId="18" fillId="0" borderId="0" applyFont="0" applyFill="0" applyBorder="0" applyAlignment="0" applyProtection="0"/>
    <xf numFmtId="0" fontId="80" fillId="0" borderId="0">
      <protection locked="0"/>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ont="0" applyFill="0" applyBorder="0" applyAlignment="0" applyProtection="0">
      <alignment horizontal="left"/>
    </xf>
    <xf numFmtId="0" fontId="50" fillId="0" borderId="0" applyNumberFormat="0" applyFont="0" applyFill="0" applyBorder="0" applyAlignment="0" applyProtection="0">
      <alignment horizontal="left"/>
    </xf>
    <xf numFmtId="15" fontId="50" fillId="0" borderId="0" applyFont="0" applyFill="0" applyBorder="0" applyAlignment="0" applyProtection="0"/>
    <xf numFmtId="15" fontId="50" fillId="0" borderId="0" applyFont="0" applyFill="0" applyBorder="0" applyAlignment="0" applyProtection="0"/>
    <xf numFmtId="4" fontId="50" fillId="0" borderId="0" applyFont="0" applyFill="0" applyBorder="0" applyAlignment="0" applyProtection="0"/>
    <xf numFmtId="4" fontId="50" fillId="0" borderId="0" applyFont="0" applyFill="0" applyBorder="0" applyAlignment="0" applyProtection="0"/>
    <xf numFmtId="0" fontId="73" fillId="0" borderId="31">
      <alignment horizontal="center"/>
    </xf>
    <xf numFmtId="0" fontId="73" fillId="0" borderId="31">
      <alignment horizontal="center"/>
    </xf>
    <xf numFmtId="0" fontId="73" fillId="0" borderId="31">
      <alignment horizontal="center"/>
    </xf>
    <xf numFmtId="3" fontId="50" fillId="0" borderId="0" applyFont="0" applyFill="0" applyBorder="0" applyAlignment="0" applyProtection="0"/>
    <xf numFmtId="3" fontId="50" fillId="0" borderId="0" applyFont="0" applyFill="0" applyBorder="0" applyAlignment="0" applyProtection="0"/>
    <xf numFmtId="0" fontId="50" fillId="82" borderId="0" applyNumberFormat="0" applyFont="0" applyBorder="0" applyAlignment="0" applyProtection="0"/>
    <xf numFmtId="0" fontId="50" fillId="82" borderId="0" applyNumberFormat="0" applyFont="0" applyBorder="0" applyAlignment="0" applyProtection="0"/>
    <xf numFmtId="3" fontId="18" fillId="64" borderId="1">
      <alignment horizontal="right"/>
      <protection locked="0"/>
    </xf>
    <xf numFmtId="3" fontId="18" fillId="64" borderId="1">
      <alignment horizontal="right"/>
      <protection locked="0"/>
    </xf>
    <xf numFmtId="3" fontId="18" fillId="64" borderId="1" applyFont="0">
      <alignment horizontal="right" vertical="center"/>
      <protection locked="0"/>
    </xf>
    <xf numFmtId="38" fontId="83" fillId="0" borderId="0"/>
    <xf numFmtId="210" fontId="90" fillId="0" borderId="0">
      <alignment horizontal="left"/>
      <protection locked="0"/>
    </xf>
    <xf numFmtId="0" fontId="67" fillId="0" borderId="0"/>
    <xf numFmtId="0" fontId="41" fillId="39" borderId="20" applyNumberFormat="0" applyAlignment="0" applyProtection="0"/>
    <xf numFmtId="39" fontId="50" fillId="0" borderId="0" applyFont="0" applyFill="0" applyBorder="0" applyAlignment="0" applyProtection="0"/>
    <xf numFmtId="39" fontId="50"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90" fontId="18" fillId="56" borderId="1">
      <alignment horizontal="center"/>
    </xf>
    <xf numFmtId="190" fontId="18" fillId="56" borderId="1">
      <alignment horizontal="center"/>
    </xf>
    <xf numFmtId="3" fontId="18" fillId="56" borderId="1" applyFont="0">
      <alignment horizontal="right"/>
    </xf>
    <xf numFmtId="3" fontId="18" fillId="56" borderId="1" applyFont="0">
      <alignment horizontal="right" vertical="center"/>
    </xf>
    <xf numFmtId="3" fontId="18" fillId="56" borderId="1" applyFont="0">
      <alignment horizontal="right"/>
    </xf>
    <xf numFmtId="191" fontId="18" fillId="56" borderId="1" applyFont="0">
      <alignment horizontal="right"/>
    </xf>
    <xf numFmtId="191" fontId="18" fillId="56" borderId="1" applyFont="0">
      <alignment horizontal="right" vertical="center"/>
    </xf>
    <xf numFmtId="191" fontId="18" fillId="56" borderId="1" applyFont="0">
      <alignment horizontal="right"/>
    </xf>
    <xf numFmtId="187" fontId="18" fillId="56" borderId="1" applyFont="0">
      <alignment horizontal="right"/>
    </xf>
    <xf numFmtId="187" fontId="18" fillId="56" borderId="1" applyFont="0">
      <alignment horizontal="right"/>
    </xf>
    <xf numFmtId="10" fontId="18" fillId="56" borderId="1" applyFont="0">
      <alignment horizontal="right"/>
    </xf>
    <xf numFmtId="10" fontId="18" fillId="56" borderId="1" applyFont="0">
      <alignment horizontal="right"/>
    </xf>
    <xf numFmtId="9" fontId="18" fillId="56" borderId="1" applyFont="0">
      <alignment horizontal="right"/>
    </xf>
    <xf numFmtId="9" fontId="18" fillId="56" borderId="1" applyFont="0">
      <alignment horizontal="right"/>
    </xf>
    <xf numFmtId="192" fontId="18" fillId="56" borderId="1" applyFont="0">
      <alignment horizontal="center" wrapText="1"/>
    </xf>
    <xf numFmtId="192" fontId="18" fillId="56" borderId="1" applyFont="0">
      <alignment horizontal="center" wrapText="1"/>
    </xf>
    <xf numFmtId="0" fontId="24" fillId="0" borderId="0"/>
    <xf numFmtId="0" fontId="50" fillId="0" borderId="0"/>
    <xf numFmtId="0" fontId="18" fillId="0" borderId="0"/>
    <xf numFmtId="0" fontId="18" fillId="0" borderId="0"/>
    <xf numFmtId="0" fontId="18" fillId="0" borderId="0"/>
    <xf numFmtId="0" fontId="18" fillId="0" borderId="0"/>
    <xf numFmtId="0" fontId="50" fillId="0" borderId="0"/>
    <xf numFmtId="0" fontId="67" fillId="0" borderId="0"/>
    <xf numFmtId="0" fontId="18" fillId="0" borderId="0"/>
    <xf numFmtId="0" fontId="18" fillId="0" borderId="0"/>
    <xf numFmtId="0" fontId="18" fillId="0" borderId="0"/>
    <xf numFmtId="0" fontId="18" fillId="72" borderId="0"/>
    <xf numFmtId="0" fontId="18" fillId="72" borderId="0"/>
    <xf numFmtId="0" fontId="18" fillId="72" borderId="0"/>
    <xf numFmtId="211" fontId="18" fillId="0" borderId="0"/>
    <xf numFmtId="211" fontId="18" fillId="0" borderId="0"/>
    <xf numFmtId="211" fontId="18" fillId="0" borderId="0"/>
    <xf numFmtId="211" fontId="63" fillId="0" borderId="0"/>
    <xf numFmtId="0" fontId="18" fillId="0" borderId="0"/>
    <xf numFmtId="0" fontId="63" fillId="0" borderId="0"/>
    <xf numFmtId="0" fontId="84" fillId="79" borderId="0">
      <alignment horizontal="right"/>
    </xf>
    <xf numFmtId="0" fontId="94" fillId="0" borderId="0">
      <alignment horizontal="left"/>
    </xf>
    <xf numFmtId="38" fontId="75" fillId="0" borderId="34">
      <alignment horizontal="center" vertical="center"/>
    </xf>
    <xf numFmtId="188" fontId="18" fillId="65" borderId="1">
      <protection locked="0"/>
    </xf>
    <xf numFmtId="188" fontId="18" fillId="65" borderId="1">
      <protection locked="0"/>
    </xf>
    <xf numFmtId="1" fontId="18" fillId="65" borderId="1" applyFont="0">
      <alignment horizontal="right"/>
    </xf>
    <xf numFmtId="1" fontId="18" fillId="65" borderId="1" applyFont="0">
      <alignment horizontal="right"/>
    </xf>
    <xf numFmtId="183" fontId="18" fillId="65" borderId="1" applyFont="0"/>
    <xf numFmtId="183" fontId="18" fillId="65" borderId="1" applyFont="0"/>
    <xf numFmtId="9" fontId="18" fillId="65" borderId="1" applyFont="0">
      <alignment horizontal="right"/>
    </xf>
    <xf numFmtId="9" fontId="18" fillId="65" borderId="1" applyFont="0">
      <alignment horizontal="right"/>
    </xf>
    <xf numFmtId="189" fontId="18" fillId="65" borderId="1" applyFont="0">
      <alignment horizontal="right"/>
    </xf>
    <xf numFmtId="189" fontId="18" fillId="65" borderId="1" applyFont="0">
      <alignment horizontal="right"/>
    </xf>
    <xf numFmtId="10" fontId="18" fillId="65" borderId="1" applyFont="0">
      <alignment horizontal="right"/>
    </xf>
    <xf numFmtId="10" fontId="18" fillId="65" borderId="1" applyFont="0">
      <alignment horizontal="right"/>
    </xf>
    <xf numFmtId="0" fontId="18" fillId="65" borderId="1" applyFont="0">
      <alignment horizontal="center" wrapText="1"/>
    </xf>
    <xf numFmtId="0" fontId="18" fillId="65" borderId="1" applyFont="0">
      <alignment horizontal="center" wrapText="1"/>
    </xf>
    <xf numFmtId="49" fontId="18" fillId="65" borderId="1" applyFont="0"/>
    <xf numFmtId="49" fontId="18" fillId="65" borderId="1" applyFont="0"/>
    <xf numFmtId="183" fontId="18" fillId="66" borderId="1" applyFont="0"/>
    <xf numFmtId="183" fontId="18" fillId="66" borderId="1" applyFont="0"/>
    <xf numFmtId="9" fontId="18" fillId="66" borderId="1" applyFont="0">
      <alignment horizontal="right"/>
    </xf>
    <xf numFmtId="9" fontId="18" fillId="66" borderId="1" applyFont="0">
      <alignment horizontal="right"/>
    </xf>
    <xf numFmtId="183" fontId="18" fillId="70" borderId="1" applyFont="0">
      <alignment horizontal="right"/>
    </xf>
    <xf numFmtId="183" fontId="18" fillId="70" borderId="1" applyFont="0">
      <alignment horizontal="right"/>
    </xf>
    <xf numFmtId="1" fontId="18" fillId="70" borderId="1" applyFont="0">
      <alignment horizontal="right"/>
    </xf>
    <xf numFmtId="1" fontId="18" fillId="70" borderId="1" applyFont="0">
      <alignment horizontal="right"/>
    </xf>
    <xf numFmtId="183" fontId="18" fillId="70" borderId="1" applyFont="0"/>
    <xf numFmtId="183" fontId="18" fillId="70" borderId="1" applyFont="0"/>
    <xf numFmtId="187" fontId="18" fillId="70" borderId="1" applyFont="0"/>
    <xf numFmtId="187" fontId="18" fillId="70" borderId="1" applyFont="0"/>
    <xf numFmtId="10" fontId="18" fillId="70" borderId="1" applyFont="0">
      <alignment horizontal="right"/>
    </xf>
    <xf numFmtId="10" fontId="18" fillId="70" borderId="1" applyFont="0">
      <alignment horizontal="right"/>
    </xf>
    <xf numFmtId="9" fontId="18" fillId="70" borderId="1" applyFont="0">
      <alignment horizontal="right"/>
    </xf>
    <xf numFmtId="9" fontId="18" fillId="70" borderId="1" applyFont="0">
      <alignment horizontal="right"/>
    </xf>
    <xf numFmtId="189" fontId="18" fillId="70" borderId="1" applyFont="0">
      <alignment horizontal="right"/>
    </xf>
    <xf numFmtId="189" fontId="18" fillId="70" borderId="1" applyFont="0">
      <alignment horizontal="right"/>
    </xf>
    <xf numFmtId="10" fontId="18" fillId="70" borderId="24" applyFont="0">
      <alignment horizontal="right"/>
    </xf>
    <xf numFmtId="10" fontId="18" fillId="70" borderId="24" applyFont="0">
      <alignment horizontal="right"/>
    </xf>
    <xf numFmtId="0" fontId="18" fillId="70" borderId="1" applyFont="0">
      <alignment horizontal="center" wrapText="1"/>
      <protection locked="0"/>
    </xf>
    <xf numFmtId="0" fontId="18" fillId="70" borderId="1" applyFont="0">
      <alignment horizontal="center" wrapText="1"/>
      <protection locked="0"/>
    </xf>
    <xf numFmtId="49" fontId="18" fillId="70" borderId="1" applyFont="0"/>
    <xf numFmtId="49" fontId="18" fillId="70" borderId="1" applyFont="0"/>
    <xf numFmtId="0" fontId="28" fillId="0" borderId="0" applyNumberFormat="0" applyFill="0" applyBorder="0" applyAlignment="0" applyProtection="0"/>
    <xf numFmtId="0" fontId="3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3" fillId="0" borderId="0" applyNumberFormat="0" applyFill="0" applyBorder="0" applyAlignment="0" applyProtection="0"/>
    <xf numFmtId="0" fontId="95" fillId="0" borderId="0" applyFill="0" applyBorder="0" applyProtection="0">
      <alignment horizontal="left" vertical="top"/>
    </xf>
    <xf numFmtId="0" fontId="96" fillId="0" borderId="0" applyNumberFormat="0" applyFill="0" applyBorder="0" applyAlignment="0" applyProtection="0"/>
    <xf numFmtId="0" fontId="96" fillId="0" borderId="0" applyNumberFormat="0" applyFill="0" applyBorder="0" applyAlignment="0" applyProtection="0"/>
    <xf numFmtId="0" fontId="42" fillId="0" borderId="0" applyNumberFormat="0" applyFill="0" applyBorder="0" applyAlignment="0" applyProtection="0"/>
    <xf numFmtId="0" fontId="97" fillId="0" borderId="0" applyNumberFormat="0" applyFill="0" applyBorder="0" applyAlignment="0" applyProtection="0"/>
    <xf numFmtId="0" fontId="42" fillId="0" borderId="0" applyNumberFormat="0" applyFill="0" applyBorder="0" applyAlignment="0" applyProtection="0"/>
    <xf numFmtId="0" fontId="35" fillId="0" borderId="16" applyNumberFormat="0" applyFill="0" applyAlignment="0" applyProtection="0"/>
    <xf numFmtId="0" fontId="36" fillId="0" borderId="17" applyNumberFormat="0" applyFill="0" applyAlignment="0" applyProtection="0"/>
    <xf numFmtId="0" fontId="37" fillId="0" borderId="18" applyNumberFormat="0" applyFill="0" applyAlignment="0" applyProtection="0"/>
    <xf numFmtId="0" fontId="37" fillId="0" borderId="0" applyNumberFormat="0" applyFill="0" applyBorder="0" applyAlignment="0" applyProtection="0"/>
    <xf numFmtId="0" fontId="83" fillId="0" borderId="0"/>
    <xf numFmtId="0" fontId="61" fillId="56" borderId="22" applyNumberFormat="0" applyFill="0" applyBorder="0" applyAlignment="0" applyProtection="0">
      <alignment horizontal="left"/>
    </xf>
    <xf numFmtId="0" fontId="35" fillId="0" borderId="16" applyNumberFormat="0" applyFill="0" applyAlignment="0" applyProtection="0"/>
    <xf numFmtId="0" fontId="35" fillId="0" borderId="16" applyNumberFormat="0" applyFill="0" applyAlignment="0" applyProtection="0"/>
    <xf numFmtId="0" fontId="62" fillId="0" borderId="0" applyNumberFormat="0" applyFill="0" applyBorder="0" applyAlignment="0" applyProtection="0"/>
    <xf numFmtId="0" fontId="36" fillId="0" borderId="17" applyNumberFormat="0" applyFill="0" applyAlignment="0" applyProtection="0"/>
    <xf numFmtId="0" fontId="36" fillId="0" borderId="17" applyNumberFormat="0" applyFill="0" applyAlignment="0" applyProtection="0"/>
    <xf numFmtId="0" fontId="37" fillId="0" borderId="18" applyNumberFormat="0" applyFill="0" applyAlignment="0" applyProtection="0"/>
    <xf numFmtId="0" fontId="42" fillId="0" borderId="0" applyNumberFormat="0" applyFill="0" applyBorder="0" applyAlignment="0" applyProtection="0"/>
    <xf numFmtId="0" fontId="81" fillId="0" borderId="0">
      <protection locked="0"/>
    </xf>
    <xf numFmtId="0" fontId="81" fillId="0" borderId="0">
      <protection locked="0"/>
    </xf>
    <xf numFmtId="0" fontId="81" fillId="0" borderId="0">
      <protection locked="0"/>
    </xf>
    <xf numFmtId="0" fontId="81" fillId="0" borderId="0">
      <protection locked="0"/>
    </xf>
    <xf numFmtId="202" fontId="18" fillId="0" borderId="35">
      <protection locked="0"/>
    </xf>
    <xf numFmtId="202" fontId="18" fillId="0" borderId="35">
      <protection locked="0"/>
    </xf>
    <xf numFmtId="0" fontId="27" fillId="0" borderId="21" applyNumberFormat="0" applyFill="0" applyAlignment="0" applyProtection="0"/>
    <xf numFmtId="0" fontId="27" fillId="0" borderId="36" applyNumberFormat="0" applyFill="0" applyAlignment="0" applyProtection="0"/>
    <xf numFmtId="0" fontId="27" fillId="0" borderId="21" applyNumberFormat="0" applyFill="0" applyAlignment="0" applyProtection="0"/>
    <xf numFmtId="0" fontId="31" fillId="34" borderId="0" applyNumberFormat="0" applyBorder="0" applyAlignment="0" applyProtection="0"/>
    <xf numFmtId="0" fontId="34" fillId="35" borderId="0" applyNumberFormat="0" applyBorder="0" applyAlignment="0" applyProtection="0"/>
    <xf numFmtId="212" fontId="29" fillId="0" borderId="0" applyFont="0" applyFill="0" applyBorder="0" applyAlignment="0" applyProtection="0"/>
    <xf numFmtId="171" fontId="98" fillId="0" borderId="0" applyFont="0" applyFill="0" applyBorder="0" applyAlignment="0" applyProtection="0"/>
    <xf numFmtId="213" fontId="18" fillId="0" borderId="0" applyFont="0" applyFill="0" applyBorder="0" applyAlignment="0" applyProtection="0"/>
    <xf numFmtId="214" fontId="67" fillId="0" borderId="0" applyFont="0" applyFill="0" applyBorder="0" applyAlignment="0" applyProtection="0"/>
    <xf numFmtId="0" fontId="2" fillId="0" borderId="0"/>
    <xf numFmtId="186" fontId="18" fillId="0" borderId="0" applyFont="0" applyFill="0" applyBorder="0" applyAlignment="0" applyProtection="0"/>
    <xf numFmtId="177" fontId="18" fillId="0" borderId="0" applyFont="0" applyFill="0" applyBorder="0" applyAlignment="0" applyProtection="0"/>
    <xf numFmtId="185" fontId="18" fillId="0" borderId="0" applyFont="0" applyFill="0" applyBorder="0" applyAlignment="0" applyProtection="0"/>
    <xf numFmtId="181" fontId="18" fillId="0" borderId="0" applyFont="0" applyFill="0" applyBorder="0" applyAlignment="0" applyProtection="0"/>
    <xf numFmtId="177" fontId="18" fillId="0" borderId="0" applyFont="0" applyFill="0" applyBorder="0" applyAlignment="0" applyProtection="0"/>
    <xf numFmtId="0" fontId="65" fillId="56" borderId="22" applyNumberFormat="0" applyFill="0" applyBorder="0" applyAlignment="0" applyProtection="0">
      <alignment horizontal="left"/>
    </xf>
    <xf numFmtId="0" fontId="66" fillId="59" borderId="0">
      <alignment vertical="center"/>
    </xf>
    <xf numFmtId="0" fontId="63" fillId="59" borderId="25" applyFont="0" applyBorder="0">
      <alignment horizontal="center" wrapText="1"/>
    </xf>
    <xf numFmtId="3" fontId="18" fillId="83" borderId="27" applyFont="0">
      <alignment horizontal="right" vertical="center"/>
      <protection locked="0"/>
    </xf>
    <xf numFmtId="187" fontId="18" fillId="59" borderId="1" applyFont="0">
      <alignment horizontal="right" vertical="center"/>
    </xf>
    <xf numFmtId="3" fontId="18" fillId="59" borderId="1" applyFont="0">
      <alignment horizontal="right" vertical="center"/>
    </xf>
    <xf numFmtId="0" fontId="18" fillId="59" borderId="1">
      <alignment horizontal="center" vertical="center"/>
    </xf>
    <xf numFmtId="0" fontId="18" fillId="84" borderId="27" applyNumberFormat="0" applyFont="0" applyProtection="0">
      <alignment horizontal="left" vertical="center"/>
    </xf>
    <xf numFmtId="3" fontId="18" fillId="84" borderId="27" applyFont="0" applyProtection="0">
      <alignment horizontal="right" vertical="center"/>
    </xf>
    <xf numFmtId="9" fontId="18" fillId="84" borderId="27" applyFont="0" applyProtection="0">
      <alignment horizontal="right" vertical="center"/>
    </xf>
    <xf numFmtId="0" fontId="25" fillId="36"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99" fillId="10" borderId="0" applyNumberFormat="0" applyBorder="0" applyAlignment="0" applyProtection="0"/>
    <xf numFmtId="0" fontId="25" fillId="33" borderId="0" applyNumberFormat="0" applyBorder="0" applyAlignment="0" applyProtection="0"/>
    <xf numFmtId="0" fontId="99" fillId="14" borderId="0" applyNumberFormat="0" applyBorder="0" applyAlignment="0" applyProtection="0"/>
    <xf numFmtId="0" fontId="25" fillId="34" borderId="0" applyNumberFormat="0" applyBorder="0" applyAlignment="0" applyProtection="0"/>
    <xf numFmtId="0" fontId="99" fillId="18" borderId="0" applyNumberFormat="0" applyBorder="0" applyAlignment="0" applyProtection="0"/>
    <xf numFmtId="0" fontId="25" fillId="35" borderId="0" applyNumberFormat="0" applyBorder="0" applyAlignment="0" applyProtection="0"/>
    <xf numFmtId="0" fontId="99" fillId="22" borderId="0" applyNumberFormat="0" applyBorder="0" applyAlignment="0" applyProtection="0"/>
    <xf numFmtId="0" fontId="25" fillId="36" borderId="0" applyNumberFormat="0" applyBorder="0" applyAlignment="0" applyProtection="0"/>
    <xf numFmtId="0" fontId="99" fillId="26" borderId="0" applyNumberFormat="0" applyBorder="0" applyAlignment="0" applyProtection="0"/>
    <xf numFmtId="0" fontId="25" fillId="37" borderId="0" applyNumberFormat="0" applyBorder="0" applyAlignment="0" applyProtection="0"/>
    <xf numFmtId="0" fontId="99" fillId="30"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53" borderId="0" applyNumberFormat="0" applyBorder="0" applyAlignment="0" applyProtection="0"/>
    <xf numFmtId="0" fontId="25" fillId="39" borderId="0" applyNumberFormat="0" applyBorder="0" applyAlignment="0" applyProtection="0"/>
    <xf numFmtId="0" fontId="25" fillId="71" borderId="0" applyNumberFormat="0" applyBorder="0" applyAlignment="0" applyProtection="0"/>
    <xf numFmtId="0" fontId="25" fillId="53" borderId="0" applyNumberFormat="0" applyBorder="0" applyAlignment="0" applyProtection="0"/>
    <xf numFmtId="0" fontId="99" fillId="11" borderId="0" applyNumberFormat="0" applyBorder="0" applyAlignment="0" applyProtection="0"/>
    <xf numFmtId="0" fontId="25" fillId="40" borderId="0" applyNumberFormat="0" applyBorder="0" applyAlignment="0" applyProtection="0"/>
    <xf numFmtId="0" fontId="99" fillId="15" borderId="0" applyNumberFormat="0" applyBorder="0" applyAlignment="0" applyProtection="0"/>
    <xf numFmtId="0" fontId="25" fillId="41" borderId="0" applyNumberFormat="0" applyBorder="0" applyAlignment="0" applyProtection="0"/>
    <xf numFmtId="0" fontId="99" fillId="19" borderId="0" applyNumberFormat="0" applyBorder="0" applyAlignment="0" applyProtection="0"/>
    <xf numFmtId="0" fontId="25" fillId="42" borderId="0" applyNumberFormat="0" applyBorder="0" applyAlignment="0" applyProtection="0"/>
    <xf numFmtId="0" fontId="99" fillId="23" borderId="0" applyNumberFormat="0" applyBorder="0" applyAlignment="0" applyProtection="0"/>
    <xf numFmtId="0" fontId="25" fillId="36" borderId="0" applyNumberFormat="0" applyBorder="0" applyAlignment="0" applyProtection="0"/>
    <xf numFmtId="0" fontId="99" fillId="27" borderId="0" applyNumberFormat="0" applyBorder="0" applyAlignment="0" applyProtection="0"/>
    <xf numFmtId="0" fontId="25" fillId="40" borderId="0" applyNumberFormat="0" applyBorder="0" applyAlignment="0" applyProtection="0"/>
    <xf numFmtId="0" fontId="99" fillId="31" borderId="0" applyNumberFormat="0" applyBorder="0" applyAlignment="0" applyProtection="0"/>
    <xf numFmtId="0" fontId="25" fillId="43" borderId="0" applyNumberFormat="0" applyBorder="0" applyAlignment="0" applyProtection="0"/>
    <xf numFmtId="0" fontId="26" fillId="46" borderId="0" applyNumberFormat="0" applyBorder="0" applyAlignment="0" applyProtection="0"/>
    <xf numFmtId="0" fontId="26" fillId="53" borderId="0" applyNumberFormat="0" applyBorder="0" applyAlignment="0" applyProtection="0"/>
    <xf numFmtId="0" fontId="26" fillId="39" borderId="0" applyNumberFormat="0" applyBorder="0" applyAlignment="0" applyProtection="0"/>
    <xf numFmtId="0" fontId="26" fillId="73" borderId="0" applyNumberFormat="0" applyBorder="0" applyAlignment="0" applyProtection="0"/>
    <xf numFmtId="0" fontId="100" fillId="12" borderId="0" applyNumberFormat="0" applyBorder="0" applyAlignment="0" applyProtection="0"/>
    <xf numFmtId="0" fontId="26" fillId="44" borderId="0" applyNumberFormat="0" applyBorder="0" applyAlignment="0" applyProtection="0"/>
    <xf numFmtId="0" fontId="100" fillId="16" borderId="0" applyNumberFormat="0" applyBorder="0" applyAlignment="0" applyProtection="0"/>
    <xf numFmtId="0" fontId="26" fillId="41" borderId="0" applyNumberFormat="0" applyBorder="0" applyAlignment="0" applyProtection="0"/>
    <xf numFmtId="0" fontId="100" fillId="20" borderId="0" applyNumberFormat="0" applyBorder="0" applyAlignment="0" applyProtection="0"/>
    <xf numFmtId="0" fontId="26" fillId="42" borderId="0" applyNumberFormat="0" applyBorder="0" applyAlignment="0" applyProtection="0"/>
    <xf numFmtId="0" fontId="100" fillId="24" borderId="0" applyNumberFormat="0" applyBorder="0" applyAlignment="0" applyProtection="0"/>
    <xf numFmtId="0" fontId="26" fillId="45" borderId="0" applyNumberFormat="0" applyBorder="0" applyAlignment="0" applyProtection="0"/>
    <xf numFmtId="0" fontId="100" fillId="28" borderId="0" applyNumberFormat="0" applyBorder="0" applyAlignment="0" applyProtection="0"/>
    <xf numFmtId="0" fontId="26" fillId="46" borderId="0" applyNumberFormat="0" applyBorder="0" applyAlignment="0" applyProtection="0"/>
    <xf numFmtId="0" fontId="100" fillId="32" borderId="0" applyNumberFormat="0" applyBorder="0" applyAlignment="0" applyProtection="0"/>
    <xf numFmtId="0" fontId="26" fillId="47" borderId="0" applyNumberFormat="0" applyBorder="0" applyAlignment="0" applyProtection="0"/>
    <xf numFmtId="0" fontId="26" fillId="46" borderId="0" applyNumberFormat="0" applyBorder="0" applyAlignment="0" applyProtection="0"/>
    <xf numFmtId="0" fontId="26" fillId="75" borderId="0" applyNumberFormat="0" applyBorder="0" applyAlignment="0" applyProtection="0"/>
    <xf numFmtId="0" fontId="26" fillId="73" borderId="0" applyNumberFormat="0" applyBorder="0" applyAlignment="0" applyProtection="0"/>
    <xf numFmtId="0" fontId="72" fillId="34" borderId="0" applyNumberFormat="0" applyBorder="0" applyAlignment="0" applyProtection="0"/>
    <xf numFmtId="0" fontId="101" fillId="2" borderId="0" applyNumberFormat="0" applyBorder="0" applyAlignment="0" applyProtection="0"/>
    <xf numFmtId="0" fontId="101" fillId="2" borderId="0" applyNumberFormat="0" applyBorder="0" applyAlignment="0" applyProtection="0"/>
    <xf numFmtId="0" fontId="34" fillId="35" borderId="0" applyNumberFormat="0" applyBorder="0" applyAlignment="0" applyProtection="0"/>
    <xf numFmtId="0" fontId="74" fillId="76" borderId="12" applyNumberFormat="0" applyAlignment="0" applyProtection="0"/>
    <xf numFmtId="0" fontId="102" fillId="6" borderId="6" applyNumberFormat="0" applyAlignment="0" applyProtection="0"/>
    <xf numFmtId="0" fontId="102" fillId="6" borderId="6" applyNumberFormat="0" applyAlignment="0" applyProtection="0"/>
    <xf numFmtId="0" fontId="32" fillId="39" borderId="12" applyNumberFormat="0" applyAlignment="0" applyProtection="0"/>
    <xf numFmtId="0" fontId="103" fillId="7" borderId="9" applyNumberFormat="0" applyAlignment="0" applyProtection="0"/>
    <xf numFmtId="0" fontId="103" fillId="7" borderId="9" applyNumberFormat="0" applyAlignment="0" applyProtection="0"/>
    <xf numFmtId="0" fontId="30" fillId="52" borderId="13" applyNumberFormat="0" applyAlignment="0" applyProtection="0"/>
    <xf numFmtId="0" fontId="104" fillId="0" borderId="8" applyNumberFormat="0" applyFill="0" applyAlignment="0" applyProtection="0"/>
    <xf numFmtId="0" fontId="104" fillId="0" borderId="8" applyNumberFormat="0" applyFill="0" applyAlignment="0" applyProtection="0"/>
    <xf numFmtId="0" fontId="39" fillId="0" borderId="14" applyNumberFormat="0" applyFill="0" applyAlignment="0" applyProtection="0"/>
    <xf numFmtId="3" fontId="64" fillId="59" borderId="1" applyProtection="0">
      <alignment horizontal="right" vertical="center"/>
    </xf>
    <xf numFmtId="0" fontId="105" fillId="0" borderId="0" applyNumberFormat="0" applyFill="0" applyBorder="0" applyAlignment="0" applyProtection="0"/>
    <xf numFmtId="0" fontId="105" fillId="0" borderId="0" applyNumberFormat="0" applyFill="0" applyBorder="0" applyAlignment="0" applyProtection="0"/>
    <xf numFmtId="0" fontId="37" fillId="0" borderId="0" applyNumberFormat="0" applyFill="0" applyBorder="0" applyAlignment="0" applyProtection="0"/>
    <xf numFmtId="0" fontId="100" fillId="9" borderId="0" applyNumberFormat="0" applyBorder="0" applyAlignment="0" applyProtection="0"/>
    <xf numFmtId="0" fontId="26" fillId="48" borderId="0" applyNumberFormat="0" applyBorder="0" applyAlignment="0" applyProtection="0"/>
    <xf numFmtId="0" fontId="100" fillId="13" borderId="0" applyNumberFormat="0" applyBorder="0" applyAlignment="0" applyProtection="0"/>
    <xf numFmtId="0" fontId="26" fillId="49" borderId="0" applyNumberFormat="0" applyBorder="0" applyAlignment="0" applyProtection="0"/>
    <xf numFmtId="0" fontId="100" fillId="17" borderId="0" applyNumberFormat="0" applyBorder="0" applyAlignment="0" applyProtection="0"/>
    <xf numFmtId="0" fontId="26" fillId="50" borderId="0" applyNumberFormat="0" applyBorder="0" applyAlignment="0" applyProtection="0"/>
    <xf numFmtId="0" fontId="100" fillId="21" borderId="0" applyNumberFormat="0" applyBorder="0" applyAlignment="0" applyProtection="0"/>
    <xf numFmtId="0" fontId="26" fillId="45" borderId="0" applyNumberFormat="0" applyBorder="0" applyAlignment="0" applyProtection="0"/>
    <xf numFmtId="0" fontId="100" fillId="25" borderId="0" applyNumberFormat="0" applyBorder="0" applyAlignment="0" applyProtection="0"/>
    <xf numFmtId="0" fontId="26" fillId="46" borderId="0" applyNumberFormat="0" applyBorder="0" applyAlignment="0" applyProtection="0"/>
    <xf numFmtId="0" fontId="100" fillId="29" borderId="0" applyNumberFormat="0" applyBorder="0" applyAlignment="0" applyProtection="0"/>
    <xf numFmtId="0" fontId="26" fillId="51" borderId="0" applyNumberFormat="0" applyBorder="0" applyAlignment="0" applyProtection="0"/>
    <xf numFmtId="0" fontId="106" fillId="5" borderId="6" applyNumberFormat="0" applyAlignment="0" applyProtection="0"/>
    <xf numFmtId="0" fontId="106" fillId="5" borderId="6" applyNumberFormat="0" applyAlignment="0" applyProtection="0"/>
    <xf numFmtId="0" fontId="38" fillId="38" borderId="12" applyNumberFormat="0" applyAlignment="0" applyProtection="0"/>
    <xf numFmtId="10" fontId="18" fillId="84" borderId="27" applyFont="0" applyProtection="0">
      <alignment horizontal="right" vertical="center"/>
    </xf>
    <xf numFmtId="0" fontId="107" fillId="3" borderId="0" applyNumberFormat="0" applyBorder="0" applyAlignment="0" applyProtection="0"/>
    <xf numFmtId="0" fontId="107" fillId="3" borderId="0" applyNumberFormat="0" applyBorder="0" applyAlignment="0" applyProtection="0"/>
    <xf numFmtId="0" fontId="31" fillId="34" borderId="0" applyNumberFormat="0" applyBorder="0" applyAlignment="0" applyProtection="0"/>
    <xf numFmtId="0" fontId="87" fillId="73" borderId="12" applyNumberFormat="0" applyAlignment="0" applyProtection="0"/>
    <xf numFmtId="188" fontId="18" fillId="83" borderId="27" applyFont="0">
      <alignment vertical="center"/>
      <protection locked="0"/>
    </xf>
    <xf numFmtId="0" fontId="18" fillId="83" borderId="27" applyFont="0">
      <alignment horizontal="center" vertical="center" wrapText="1"/>
      <protection locked="0"/>
    </xf>
    <xf numFmtId="49" fontId="18" fillId="83" borderId="27" applyFont="0">
      <alignment vertical="center"/>
      <protection locked="0"/>
    </xf>
    <xf numFmtId="0" fontId="31" fillId="0" borderId="33" applyNumberFormat="0" applyFill="0" applyAlignment="0" applyProtection="0"/>
    <xf numFmtId="0" fontId="108" fillId="4" borderId="0" applyNumberFormat="0" applyBorder="0" applyAlignment="0" applyProtection="0"/>
    <xf numFmtId="0" fontId="108" fillId="4" borderId="0" applyNumberFormat="0" applyBorder="0" applyAlignment="0" applyProtection="0"/>
    <xf numFmtId="0" fontId="40" fillId="5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18" fillId="53" borderId="19" applyNumberFormat="0" applyFont="0" applyAlignment="0" applyProtection="0"/>
    <xf numFmtId="188" fontId="18" fillId="85" borderId="26">
      <alignment vertical="center"/>
      <protection locked="0"/>
    </xf>
    <xf numFmtId="0" fontId="41" fillId="76"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109" fillId="6" borderId="7" applyNumberFormat="0" applyAlignment="0" applyProtection="0"/>
    <xf numFmtId="0" fontId="109" fillId="6" borderId="7" applyNumberFormat="0" applyAlignment="0" applyProtection="0"/>
    <xf numFmtId="0" fontId="41" fillId="39" borderId="20" applyNumberFormat="0" applyAlignment="0" applyProtection="0"/>
    <xf numFmtId="190" fontId="18" fillId="59" borderId="1" applyFont="0">
      <alignment horizontal="center" vertical="center"/>
    </xf>
    <xf numFmtId="0" fontId="64"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3" fillId="0" borderId="0" applyNumberFormat="0" applyFill="0" applyBorder="0" applyAlignment="0" applyProtection="0"/>
    <xf numFmtId="0" fontId="97" fillId="0" borderId="0" applyNumberFormat="0" applyFill="0" applyBorder="0" applyAlignment="0" applyProtection="0"/>
    <xf numFmtId="0" fontId="105" fillId="0" borderId="5" applyNumberFormat="0" applyFill="0" applyAlignment="0" applyProtection="0"/>
    <xf numFmtId="0" fontId="105" fillId="0" borderId="5" applyNumberFormat="0" applyFill="0" applyAlignment="0" applyProtection="0"/>
    <xf numFmtId="0" fontId="37" fillId="0" borderId="18" applyNumberFormat="0" applyFill="0" applyAlignment="0" applyProtection="0"/>
    <xf numFmtId="171" fontId="2" fillId="0" borderId="0" applyFont="0" applyFill="0" applyBorder="0" applyAlignment="0" applyProtection="0"/>
    <xf numFmtId="0" fontId="111" fillId="0" borderId="11" applyNumberFormat="0" applyFill="0" applyAlignment="0" applyProtection="0"/>
    <xf numFmtId="0" fontId="111" fillId="0" borderId="11" applyNumberFormat="0" applyFill="0" applyAlignment="0" applyProtection="0"/>
    <xf numFmtId="0" fontId="27" fillId="0" borderId="36" applyNumberFormat="0" applyFill="0" applyAlignment="0" applyProtection="0"/>
    <xf numFmtId="0" fontId="2" fillId="0" borderId="0"/>
    <xf numFmtId="9" fontId="2" fillId="0" borderId="0" applyFont="0" applyFill="0" applyBorder="0" applyAlignment="0" applyProtection="0"/>
    <xf numFmtId="0" fontId="2" fillId="0" borderId="0"/>
    <xf numFmtId="0" fontId="2" fillId="0" borderId="0"/>
    <xf numFmtId="0" fontId="18" fillId="0" borderId="0">
      <alignment vertical="center"/>
    </xf>
    <xf numFmtId="9" fontId="2" fillId="0" borderId="0" applyFont="0" applyFill="0" applyBorder="0" applyAlignment="0" applyProtection="0"/>
    <xf numFmtId="0" fontId="64" fillId="0" borderId="0" applyNumberFormat="0" applyFill="0" applyBorder="0" applyAlignment="0" applyProtection="0"/>
    <xf numFmtId="177" fontId="18" fillId="0" borderId="0" applyFont="0" applyFill="0" applyBorder="0" applyAlignment="0" applyProtection="0"/>
    <xf numFmtId="0" fontId="2" fillId="0" borderId="0"/>
    <xf numFmtId="9" fontId="2" fillId="0" borderId="0" applyFont="0" applyFill="0" applyBorder="0" applyAlignment="0" applyProtection="0"/>
    <xf numFmtId="9" fontId="25"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25" fillId="36"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5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1" fontId="18" fillId="0" borderId="0"/>
    <xf numFmtId="0" fontId="25" fillId="39"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0" fontId="25" fillId="39" borderId="0" applyNumberFormat="0" applyBorder="0" applyAlignment="0" applyProtection="0"/>
    <xf numFmtId="0" fontId="25" fillId="71" borderId="0" applyNumberFormat="0" applyBorder="0" applyAlignment="0" applyProtection="0"/>
    <xf numFmtId="0" fontId="25" fillId="53"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1" fontId="18" fillId="0" borderId="0"/>
    <xf numFmtId="194" fontId="18" fillId="74" borderId="0"/>
    <xf numFmtId="0" fontId="7" fillId="2" borderId="0" applyNumberFormat="0" applyBorder="0" applyAlignment="0" applyProtection="0"/>
    <xf numFmtId="0" fontId="12" fillId="6" borderId="6" applyNumberFormat="0" applyAlignment="0" applyProtection="0"/>
    <xf numFmtId="0" fontId="14" fillId="7" borderId="9" applyNumberFormat="0" applyAlignment="0" applyProtection="0"/>
    <xf numFmtId="0" fontId="13" fillId="0" borderId="8" applyNumberFormat="0" applyFill="0" applyAlignment="0" applyProtection="0"/>
    <xf numFmtId="171" fontId="18" fillId="0" borderId="0" applyFont="0" applyFill="0" applyBorder="0" applyAlignment="0" applyProtection="0"/>
    <xf numFmtId="0" fontId="6"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5" borderId="6" applyNumberFormat="0" applyAlignment="0" applyProtection="0"/>
    <xf numFmtId="0" fontId="18" fillId="0" borderId="0"/>
    <xf numFmtId="181" fontId="18" fillId="0" borderId="0" applyFont="0" applyFill="0" applyBorder="0" applyAlignment="0" applyProtection="0"/>
    <xf numFmtId="0" fontId="18" fillId="74" borderId="1" applyNumberFormat="0" applyFont="0" applyBorder="0">
      <alignment horizontal="center" vertical="center"/>
    </xf>
    <xf numFmtId="0" fontId="18" fillId="74" borderId="1" applyNumberFormat="0" applyFont="0" applyBorder="0">
      <alignment horizontal="center" vertical="center"/>
    </xf>
    <xf numFmtId="0" fontId="8" fillId="3" borderId="0" applyNumberFormat="0" applyBorder="0" applyAlignment="0" applyProtection="0"/>
    <xf numFmtId="0" fontId="18" fillId="0" borderId="0"/>
    <xf numFmtId="0" fontId="18" fillId="0" borderId="0">
      <alignment horizontal="left" indent="2"/>
    </xf>
    <xf numFmtId="171" fontId="25" fillId="0" borderId="0" applyFont="0" applyFill="0" applyBorder="0" applyAlignment="0" applyProtection="0"/>
    <xf numFmtId="171" fontId="25" fillId="0" borderId="0" applyFont="0" applyFill="0" applyBorder="0" applyAlignment="0" applyProtection="0"/>
    <xf numFmtId="177" fontId="18"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0" fontId="9" fillId="4" borderId="0" applyNumberFormat="0" applyBorder="0" applyAlignment="0" applyProtection="0"/>
    <xf numFmtId="0" fontId="18" fillId="0" borderId="0"/>
    <xf numFmtId="0" fontId="18" fillId="0" borderId="0">
      <alignment horizontal="left" indent="2"/>
    </xf>
    <xf numFmtId="0" fontId="18" fillId="81" borderId="0">
      <alignment horizontal="left" indent="4"/>
    </xf>
    <xf numFmtId="0" fontId="18" fillId="0" borderId="0"/>
    <xf numFmtId="0" fontId="112" fillId="0" borderId="0"/>
    <xf numFmtId="0" fontId="112" fillId="0" borderId="0"/>
    <xf numFmtId="0" fontId="18" fillId="0" borderId="0"/>
    <xf numFmtId="0" fontId="18"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54" borderId="19" applyNumberFormat="0" applyFont="0" applyAlignment="0" applyProtection="0"/>
    <xf numFmtId="0" fontId="18" fillId="54" borderId="19" applyNumberFormat="0" applyFont="0" applyAlignment="0" applyProtection="0"/>
    <xf numFmtId="207"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6" borderId="7" applyNumberFormat="0" applyAlignment="0" applyProtection="0"/>
    <xf numFmtId="0" fontId="18" fillId="0" borderId="0"/>
    <xf numFmtId="0" fontId="16" fillId="0" borderId="0" applyNumberFormat="0" applyFill="0" applyBorder="0" applyAlignment="0" applyProtection="0"/>
    <xf numFmtId="0" fontId="35" fillId="0" borderId="16" applyNumberFormat="0" applyFill="0" applyAlignment="0" applyProtection="0"/>
    <xf numFmtId="0" fontId="36" fillId="0" borderId="17" applyNumberFormat="0" applyFill="0" applyAlignment="0" applyProtection="0"/>
    <xf numFmtId="0" fontId="35" fillId="0" borderId="16" applyNumberFormat="0" applyFill="0" applyAlignment="0" applyProtection="0"/>
    <xf numFmtId="0" fontId="36" fillId="0" borderId="17" applyNumberFormat="0" applyFill="0" applyAlignment="0" applyProtection="0"/>
    <xf numFmtId="0" fontId="62" fillId="0" borderId="0" applyNumberFormat="0" applyFill="0" applyBorder="0" applyAlignment="0" applyProtection="0"/>
    <xf numFmtId="0" fontId="6" fillId="0" borderId="5" applyNumberFormat="0" applyFill="0" applyAlignment="0" applyProtection="0"/>
    <xf numFmtId="0" fontId="3" fillId="0" borderId="0" applyNumberFormat="0" applyFill="0" applyBorder="0" applyAlignment="0" applyProtection="0"/>
    <xf numFmtId="169" fontId="18" fillId="0" borderId="0" applyFont="0" applyFill="0" applyBorder="0" applyAlignment="0" applyProtection="0"/>
    <xf numFmtId="0" fontId="2" fillId="0" borderId="0"/>
    <xf numFmtId="0" fontId="2" fillId="0" borderId="0"/>
    <xf numFmtId="177" fontId="2" fillId="0" borderId="0" applyFon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2" fillId="0" borderId="0"/>
    <xf numFmtId="171" fontId="2" fillId="0" borderId="0" applyFont="0" applyFill="0" applyBorder="0" applyAlignment="0" applyProtection="0"/>
    <xf numFmtId="0" fontId="18" fillId="54" borderId="19" applyNumberFormat="0" applyFont="0" applyAlignment="0" applyProtection="0"/>
    <xf numFmtId="0" fontId="2" fillId="0" borderId="0"/>
    <xf numFmtId="171" fontId="2" fillId="0" borderId="0" applyFont="0" applyFill="0" applyBorder="0" applyAlignment="0" applyProtection="0"/>
    <xf numFmtId="0" fontId="113" fillId="0" borderId="0" applyNumberFormat="0" applyFill="0" applyBorder="0" applyAlignment="0" applyProtection="0">
      <alignment vertical="top"/>
      <protection locked="0"/>
    </xf>
    <xf numFmtId="177" fontId="18" fillId="0" borderId="0" applyFont="0" applyFill="0" applyBorder="0" applyAlignment="0" applyProtection="0"/>
    <xf numFmtId="0" fontId="18" fillId="0" borderId="0">
      <alignment vertical="center"/>
    </xf>
    <xf numFmtId="177" fontId="18" fillId="0" borderId="0" applyFont="0" applyFill="0" applyBorder="0" applyAlignment="0" applyProtection="0"/>
    <xf numFmtId="0" fontId="87" fillId="73" borderId="12" applyNumberFormat="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7" fontId="18" fillId="0" borderId="0" applyFont="0" applyFill="0" applyBorder="0" applyAlignment="0" applyProtection="0"/>
    <xf numFmtId="177" fontId="18" fillId="0" borderId="0" applyFont="0" applyFill="0" applyBorder="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2"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2"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82"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7"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Alignment="0" applyProtection="0"/>
    <xf numFmtId="171" fontId="18" fillId="0" borderId="0" applyFont="0" applyFill="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1" fontId="18" fillId="0" borderId="0" applyFont="0" applyFill="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0" fontId="18" fillId="54" borderId="19"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39" fillId="0" borderId="14" applyNumberForma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171" fontId="18" fillId="0" borderId="0" applyFont="0" applyFill="0" applyAlignment="0" applyProtection="0"/>
    <xf numFmtId="0" fontId="37" fillId="0" borderId="0" applyNumberFormat="0" applyFill="0" applyBorder="0" applyAlignment="0" applyProtection="0"/>
    <xf numFmtId="165" fontId="20"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1"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7" fontId="25" fillId="0" borderId="0" applyFont="0" applyFill="0" applyBorder="0" applyAlignment="0" applyProtection="0"/>
    <xf numFmtId="171" fontId="47"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0" fontId="2" fillId="0" borderId="0"/>
    <xf numFmtId="0" fontId="18" fillId="0" borderId="0"/>
    <xf numFmtId="0" fontId="29" fillId="0" borderId="15" applyBorder="0"/>
    <xf numFmtId="0" fontId="2" fillId="0" borderId="0"/>
    <xf numFmtId="0" fontId="18" fillId="0" borderId="0"/>
    <xf numFmtId="0" fontId="18" fillId="0" borderId="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25" fillId="8" borderId="10" applyNumberFormat="0" applyFont="0" applyAlignment="0" applyProtection="0"/>
    <xf numFmtId="0" fontId="35" fillId="0" borderId="16" applyNumberFormat="0" applyFill="0" applyAlignment="0" applyProtection="0"/>
    <xf numFmtId="0" fontId="36" fillId="0" borderId="17" applyNumberFormat="0" applyFill="0" applyAlignment="0" applyProtection="0"/>
    <xf numFmtId="0" fontId="37" fillId="0" borderId="18" applyNumberFormat="0" applyFill="0" applyAlignment="0" applyProtection="0"/>
    <xf numFmtId="0" fontId="42" fillId="0" borderId="0" applyNumberFormat="0" applyFill="0" applyBorder="0" applyAlignment="0" applyProtection="0"/>
    <xf numFmtId="0" fontId="121" fillId="0" borderId="14" applyNumberFormat="0" applyFill="0" applyAlignment="0" applyProtection="0"/>
    <xf numFmtId="171" fontId="18" fillId="0" borderId="0" applyFont="0" applyFill="0" applyAlignment="0" applyProtection="0"/>
    <xf numFmtId="0" fontId="122"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8" fillId="0" borderId="0" applyFont="0" applyFill="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1" fontId="55"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9" fontId="55" fillId="0" borderId="0" applyFont="0" applyFill="0" applyBorder="0" applyAlignment="0" applyProtection="0"/>
    <xf numFmtId="0" fontId="123" fillId="0" borderId="16" applyNumberFormat="0" applyFill="0" applyAlignment="0" applyProtection="0"/>
    <xf numFmtId="0" fontId="124" fillId="0" borderId="17" applyNumberFormat="0" applyFill="0" applyAlignment="0" applyProtection="0"/>
    <xf numFmtId="0" fontId="122" fillId="0" borderId="18" applyNumberFormat="0" applyFill="0" applyAlignment="0" applyProtection="0"/>
    <xf numFmtId="0" fontId="125" fillId="0" borderId="0" applyNumberFormat="0" applyFill="0" applyBorder="0" applyAlignment="0" applyProtection="0"/>
    <xf numFmtId="0" fontId="18" fillId="0" borderId="0"/>
  </cellStyleXfs>
  <cellXfs count="295">
    <xf numFmtId="0" fontId="0" fillId="0" borderId="0" xfId="0"/>
    <xf numFmtId="0" fontId="1" fillId="88" borderId="1" xfId="0" applyFont="1" applyFill="1" applyBorder="1" applyAlignment="1">
      <alignment vertical="center" wrapText="1"/>
    </xf>
    <xf numFmtId="0" fontId="0" fillId="0" borderId="0" xfId="0" applyAlignment="1">
      <alignment horizontal="center"/>
    </xf>
    <xf numFmtId="0" fontId="0" fillId="0" borderId="1" xfId="0" applyBorder="1" applyAlignment="1">
      <alignment horizontal="center"/>
    </xf>
    <xf numFmtId="0" fontId="1" fillId="0" borderId="1" xfId="0" applyFont="1" applyBorder="1"/>
    <xf numFmtId="0" fontId="0" fillId="0" borderId="1" xfId="0" applyBorder="1"/>
    <xf numFmtId="0" fontId="1" fillId="0" borderId="1" xfId="0" applyFont="1" applyBorder="1" applyAlignment="1">
      <alignment horizontal="center"/>
    </xf>
    <xf numFmtId="0" fontId="0" fillId="0" borderId="1" xfId="0" applyBorder="1" applyAlignment="1">
      <alignment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1" fontId="0" fillId="0" borderId="1" xfId="0" applyNumberFormat="1" applyBorder="1"/>
    <xf numFmtId="167" fontId="0" fillId="0" borderId="1" xfId="0" applyNumberFormat="1" applyBorder="1"/>
    <xf numFmtId="41" fontId="0" fillId="0" borderId="1" xfId="1" applyFont="1" applyBorder="1"/>
    <xf numFmtId="2" fontId="0" fillId="0" borderId="1" xfId="0" applyNumberFormat="1" applyBorder="1"/>
    <xf numFmtId="0" fontId="0" fillId="0" borderId="1" xfId="0" applyBorder="1" applyAlignment="1">
      <alignment horizontal="center" vertical="center"/>
    </xf>
    <xf numFmtId="0" fontId="1" fillId="0" borderId="1" xfId="0" applyFont="1" applyBorder="1" applyAlignment="1">
      <alignment horizontal="center" vertical="center"/>
    </xf>
    <xf numFmtId="0" fontId="0" fillId="55" borderId="1" xfId="0" applyFill="1" applyBorder="1"/>
    <xf numFmtId="41" fontId="0" fillId="0" borderId="0" xfId="0" applyNumberFormat="1"/>
    <xf numFmtId="0" fontId="1" fillId="0" borderId="1" xfId="0" applyFont="1" applyBorder="1" applyAlignment="1">
      <alignment horizontal="center"/>
    </xf>
    <xf numFmtId="10" fontId="0" fillId="0" borderId="1" xfId="2878" applyNumberFormat="1" applyFont="1" applyBorder="1"/>
    <xf numFmtId="0" fontId="1" fillId="87" borderId="1" xfId="0" applyFont="1" applyFill="1" applyBorder="1"/>
    <xf numFmtId="41" fontId="1" fillId="87" borderId="1" xfId="0" applyNumberFormat="1" applyFont="1" applyFill="1" applyBorder="1"/>
    <xf numFmtId="0" fontId="1" fillId="0" borderId="1" xfId="0" applyFont="1" applyBorder="1" applyAlignment="1">
      <alignment horizontal="center" wrapText="1"/>
    </xf>
    <xf numFmtId="41" fontId="1" fillId="0" borderId="1" xfId="0" applyNumberFormat="1" applyFont="1" applyBorder="1"/>
    <xf numFmtId="0" fontId="0" fillId="0" borderId="1" xfId="0" applyBorder="1" applyAlignment="1">
      <alignment horizontal="left" wrapText="1" indent="3"/>
    </xf>
    <xf numFmtId="0" fontId="0" fillId="86" borderId="1" xfId="0" applyFill="1" applyBorder="1"/>
    <xf numFmtId="10" fontId="1" fillId="0" borderId="1" xfId="2878" applyNumberFormat="1" applyFont="1" applyBorder="1"/>
    <xf numFmtId="41" fontId="1" fillId="0" borderId="1" xfId="1" applyFont="1" applyBorder="1"/>
    <xf numFmtId="0" fontId="0" fillId="0" borderId="0" xfId="0"/>
    <xf numFmtId="0" fontId="0" fillId="0" borderId="1" xfId="0" applyBorder="1"/>
    <xf numFmtId="0" fontId="1" fillId="0" borderId="1" xfId="0" applyFont="1" applyBorder="1" applyAlignment="1">
      <alignment horizontal="center"/>
    </xf>
    <xf numFmtId="0" fontId="0" fillId="87" borderId="1" xfId="0" applyFill="1" applyBorder="1" applyAlignment="1">
      <alignment horizontal="center"/>
    </xf>
    <xf numFmtId="0" fontId="0" fillId="87" borderId="1" xfId="0" applyFill="1" applyBorder="1"/>
    <xf numFmtId="0" fontId="0" fillId="86" borderId="1" xfId="0" applyFill="1" applyBorder="1" applyAlignment="1">
      <alignment horizontal="center" vertical="center"/>
    </xf>
    <xf numFmtId="0" fontId="0" fillId="87" borderId="1" xfId="0" applyFill="1" applyBorder="1" applyAlignment="1">
      <alignment horizontal="center" vertical="center"/>
    </xf>
    <xf numFmtId="0" fontId="0" fillId="86" borderId="1" xfId="0" applyFill="1" applyBorder="1" applyAlignment="1">
      <alignment wrapText="1"/>
    </xf>
    <xf numFmtId="215" fontId="0" fillId="0" borderId="0" xfId="0" applyNumberFormat="1"/>
    <xf numFmtId="0" fontId="1" fillId="87" borderId="1" xfId="0" applyFont="1" applyFill="1" applyBorder="1" applyAlignment="1">
      <alignment wrapText="1"/>
    </xf>
    <xf numFmtId="2" fontId="0" fillId="87" borderId="1" xfId="0" applyNumberFormat="1" applyFill="1" applyBorder="1"/>
    <xf numFmtId="167" fontId="0" fillId="87" borderId="1" xfId="0" applyNumberFormat="1" applyFill="1" applyBorder="1"/>
    <xf numFmtId="41" fontId="0" fillId="86" borderId="1" xfId="1" applyFont="1" applyFill="1" applyBorder="1"/>
    <xf numFmtId="0" fontId="0" fillId="86" borderId="1" xfId="0" applyFill="1" applyBorder="1" applyAlignment="1">
      <alignment horizontal="left" wrapText="1" indent="3"/>
    </xf>
    <xf numFmtId="0" fontId="0" fillId="0" borderId="0" xfId="0" applyBorder="1" applyAlignment="1">
      <alignment horizontal="center" vertical="center"/>
    </xf>
    <xf numFmtId="0" fontId="1" fillId="0" borderId="1" xfId="0" applyFont="1" applyBorder="1" applyAlignment="1">
      <alignment horizontal="center"/>
    </xf>
    <xf numFmtId="17" fontId="1" fillId="0" borderId="1" xfId="0" applyNumberFormat="1" applyFont="1" applyBorder="1" applyAlignment="1">
      <alignment horizontal="center"/>
    </xf>
    <xf numFmtId="0" fontId="1" fillId="86" borderId="1" xfId="0" applyFont="1" applyFill="1" applyBorder="1" applyAlignment="1">
      <alignment wrapText="1"/>
    </xf>
    <xf numFmtId="0" fontId="0" fillId="0" borderId="0" xfId="0" applyFont="1" applyAlignment="1"/>
    <xf numFmtId="0" fontId="115" fillId="0" borderId="46" xfId="0" applyFont="1" applyBorder="1" applyAlignment="1">
      <alignment horizontal="center" vertical="center" wrapText="1"/>
    </xf>
    <xf numFmtId="0" fontId="116" fillId="0" borderId="43" xfId="0" applyFont="1" applyBorder="1" applyAlignment="1">
      <alignment horizontal="center" vertical="center" wrapText="1"/>
    </xf>
    <xf numFmtId="0" fontId="116" fillId="0" borderId="37" xfId="0" applyFont="1" applyBorder="1" applyAlignment="1">
      <alignment vertical="center" wrapText="1"/>
    </xf>
    <xf numFmtId="0" fontId="114" fillId="0" borderId="38" xfId="0" applyFont="1" applyBorder="1" applyAlignment="1">
      <alignment vertical="center" wrapText="1"/>
    </xf>
    <xf numFmtId="0" fontId="1" fillId="0" borderId="1" xfId="0" applyFont="1" applyBorder="1" applyAlignment="1">
      <alignment horizontal="center" vertical="center" wrapText="1"/>
    </xf>
    <xf numFmtId="0" fontId="0" fillId="0" borderId="0" xfId="0" applyFont="1"/>
    <xf numFmtId="0" fontId="119" fillId="0" borderId="0" xfId="0" applyFont="1" applyAlignment="1">
      <alignment vertical="center"/>
    </xf>
    <xf numFmtId="0" fontId="1" fillId="0" borderId="1" xfId="0" applyFont="1" applyBorder="1" applyAlignment="1">
      <alignment horizontal="center" vertical="center" wrapText="1"/>
    </xf>
    <xf numFmtId="41" fontId="0" fillId="0" borderId="0" xfId="0" applyNumberFormat="1" applyFont="1"/>
    <xf numFmtId="41" fontId="0" fillId="88" borderId="1" xfId="1"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0" fillId="0" borderId="1" xfId="0" applyFont="1" applyBorder="1" applyAlignment="1">
      <alignment horizontal="right" vertical="center" wrapText="1"/>
    </xf>
    <xf numFmtId="41" fontId="0" fillId="0" borderId="1" xfId="1" applyFont="1" applyFill="1" applyBorder="1" applyAlignment="1">
      <alignment vertical="center" wrapText="1"/>
    </xf>
    <xf numFmtId="41" fontId="0" fillId="0" borderId="1" xfId="1" applyFont="1" applyBorder="1" applyAlignment="1">
      <alignment vertical="center" wrapText="1"/>
    </xf>
    <xf numFmtId="0" fontId="1" fillId="0" borderId="1" xfId="0" applyFont="1" applyBorder="1" applyAlignment="1">
      <alignment horizontal="justify" vertical="center" wrapText="1"/>
    </xf>
    <xf numFmtId="0" fontId="1" fillId="88" borderId="1" xfId="0" applyFont="1" applyFill="1" applyBorder="1" applyAlignment="1">
      <alignment horizontal="center" vertical="center" wrapText="1"/>
    </xf>
    <xf numFmtId="0" fontId="119" fillId="88" borderId="1" xfId="0" applyFont="1" applyFill="1" applyBorder="1" applyAlignment="1">
      <alignment vertical="center" wrapText="1"/>
    </xf>
    <xf numFmtId="0" fontId="0" fillId="88"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89" borderId="1" xfId="0" applyFont="1" applyFill="1" applyBorder="1" applyAlignment="1">
      <alignment horizontal="center" vertical="center" wrapText="1"/>
    </xf>
    <xf numFmtId="41" fontId="0" fillId="89" borderId="1" xfId="1" applyFont="1" applyFill="1" applyBorder="1" applyAlignment="1">
      <alignment vertical="center" wrapText="1"/>
    </xf>
    <xf numFmtId="41" fontId="0" fillId="0" borderId="1" xfId="0" applyNumberFormat="1" applyFont="1" applyBorder="1" applyAlignment="1">
      <alignment vertical="center" wrapText="1"/>
    </xf>
    <xf numFmtId="217" fontId="0" fillId="0" borderId="0" xfId="0" applyNumberFormat="1"/>
    <xf numFmtId="0" fontId="0" fillId="0" borderId="0" xfId="0" applyFont="1" applyFill="1"/>
    <xf numFmtId="0" fontId="0" fillId="0" borderId="0" xfId="0" applyFont="1" applyFill="1" applyBorder="1"/>
    <xf numFmtId="0" fontId="119" fillId="88" borderId="1" xfId="0" applyFont="1" applyFill="1" applyBorder="1" applyAlignment="1">
      <alignment horizontal="left" vertical="center" wrapText="1"/>
    </xf>
    <xf numFmtId="0" fontId="0" fillId="88" borderId="1" xfId="0" applyFont="1" applyFill="1" applyBorder="1" applyAlignment="1">
      <alignment vertical="center" wrapText="1"/>
    </xf>
    <xf numFmtId="0" fontId="0" fillId="91" borderId="1" xfId="0" applyFont="1" applyFill="1" applyBorder="1" applyAlignment="1">
      <alignmen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1" fillId="89"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0" fontId="0" fillId="0" borderId="0" xfId="0"/>
    <xf numFmtId="0" fontId="0" fillId="0" borderId="1" xfId="0" applyFont="1" applyBorder="1" applyAlignment="1">
      <alignment horizontal="justify" vertical="center" wrapText="1"/>
    </xf>
    <xf numFmtId="0" fontId="0" fillId="88" borderId="1" xfId="0" applyFont="1" applyFill="1" applyBorder="1" applyAlignment="1">
      <alignment horizontal="justify" vertical="center" wrapText="1"/>
    </xf>
    <xf numFmtId="0" fontId="0" fillId="88" borderId="1" xfId="0" applyFont="1" applyFill="1" applyBorder="1" applyAlignment="1">
      <alignment horizontal="left" vertical="center" wrapText="1" indent="3"/>
    </xf>
    <xf numFmtId="0" fontId="0" fillId="0" borderId="1" xfId="0" applyFont="1" applyBorder="1" applyAlignment="1">
      <alignment horizontal="left" vertical="center" wrapText="1" indent="3"/>
    </xf>
    <xf numFmtId="10" fontId="0" fillId="0" borderId="1" xfId="2878" applyNumberFormat="1" applyFont="1" applyBorder="1" applyAlignment="1">
      <alignment vertical="center" wrapText="1"/>
    </xf>
    <xf numFmtId="0" fontId="114" fillId="0" borderId="50" xfId="0" applyFont="1" applyBorder="1" applyAlignment="1">
      <alignment vertical="center" wrapText="1"/>
    </xf>
    <xf numFmtId="0" fontId="114" fillId="0" borderId="44" xfId="0" applyFont="1" applyBorder="1" applyAlignment="1">
      <alignment vertical="center" wrapText="1"/>
    </xf>
    <xf numFmtId="0" fontId="114" fillId="88" borderId="50" xfId="0" applyFont="1" applyFill="1" applyBorder="1" applyAlignment="1">
      <alignment vertical="center" wrapText="1"/>
    </xf>
    <xf numFmtId="0" fontId="118" fillId="88" borderId="47" xfId="0" applyFont="1" applyFill="1" applyBorder="1" applyAlignment="1">
      <alignment vertical="center" wrapText="1"/>
    </xf>
    <xf numFmtId="0" fontId="115" fillId="0" borderId="48" xfId="0" applyFont="1" applyBorder="1" applyAlignment="1">
      <alignment horizontal="center" vertical="center" wrapText="1"/>
    </xf>
    <xf numFmtId="0" fontId="115" fillId="0" borderId="42" xfId="0" applyFont="1" applyBorder="1" applyAlignment="1">
      <alignment horizontal="center" vertical="center" wrapText="1"/>
    </xf>
    <xf numFmtId="216" fontId="0" fillId="0" borderId="0" xfId="2" applyNumberFormat="1" applyFont="1"/>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116" fillId="0" borderId="44" xfId="0" applyFont="1" applyBorder="1" applyAlignment="1">
      <alignment vertical="center" wrapText="1"/>
    </xf>
    <xf numFmtId="0" fontId="116" fillId="88" borderId="37" xfId="0" applyFont="1" applyFill="1" applyBorder="1" applyAlignment="1">
      <alignment horizontal="left" vertical="center" wrapText="1" indent="2"/>
    </xf>
    <xf numFmtId="0" fontId="116" fillId="0" borderId="46" xfId="0" applyFont="1" applyBorder="1" applyAlignment="1">
      <alignment vertical="center" wrapText="1"/>
    </xf>
    <xf numFmtId="0" fontId="114" fillId="0" borderId="46" xfId="0" applyFont="1" applyBorder="1" applyAlignment="1">
      <alignment vertical="center" wrapText="1"/>
    </xf>
    <xf numFmtId="0" fontId="116" fillId="0" borderId="37" xfId="0" applyFont="1" applyBorder="1" applyAlignment="1">
      <alignment horizontal="left" vertical="center" wrapText="1" indent="2"/>
    </xf>
    <xf numFmtId="0" fontId="115" fillId="0" borderId="41" xfId="0" applyFont="1" applyBorder="1" applyAlignment="1">
      <alignment horizontal="center" vertical="center" wrapText="1"/>
    </xf>
    <xf numFmtId="0" fontId="116" fillId="0" borderId="42" xfId="0" applyFont="1" applyBorder="1" applyAlignment="1">
      <alignment horizontal="center" vertical="center" wrapText="1"/>
    </xf>
    <xf numFmtId="0" fontId="116" fillId="0" borderId="48" xfId="0" applyFont="1" applyBorder="1" applyAlignment="1">
      <alignment vertical="center" wrapText="1"/>
    </xf>
    <xf numFmtId="0" fontId="118" fillId="0" borderId="39" xfId="0" applyFont="1" applyBorder="1" applyAlignment="1">
      <alignment vertical="center" wrapText="1"/>
    </xf>
    <xf numFmtId="0" fontId="118" fillId="0" borderId="40" xfId="0" applyFont="1" applyBorder="1" applyAlignment="1">
      <alignment vertical="center" wrapText="1"/>
    </xf>
    <xf numFmtId="0" fontId="118" fillId="89" borderId="39" xfId="0" applyFont="1" applyFill="1" applyBorder="1" applyAlignment="1">
      <alignment vertical="center" wrapText="1"/>
    </xf>
    <xf numFmtId="0" fontId="116" fillId="88" borderId="42" xfId="0" applyFont="1" applyFill="1" applyBorder="1" applyAlignment="1">
      <alignment horizontal="center" vertical="center" wrapText="1"/>
    </xf>
    <xf numFmtId="0" fontId="116" fillId="88" borderId="48" xfId="0" applyFont="1" applyFill="1" applyBorder="1" applyAlignment="1">
      <alignment vertical="center" wrapText="1"/>
    </xf>
    <xf numFmtId="0" fontId="118" fillId="88" borderId="39" xfId="0" applyFont="1" applyFill="1" applyBorder="1" applyAlignment="1">
      <alignment vertical="center" wrapText="1"/>
    </xf>
    <xf numFmtId="0" fontId="118" fillId="88" borderId="40" xfId="0" applyFont="1" applyFill="1" applyBorder="1" applyAlignment="1">
      <alignment vertical="center" wrapText="1"/>
    </xf>
    <xf numFmtId="0" fontId="116" fillId="0" borderId="51" xfId="0" applyFont="1" applyBorder="1" applyAlignment="1">
      <alignment horizontal="left" vertical="center" wrapText="1" indent="2"/>
    </xf>
    <xf numFmtId="216" fontId="1" fillId="0" borderId="1" xfId="2"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9" fontId="1" fillId="0" borderId="1" xfId="2878" applyFont="1" applyBorder="1" applyAlignment="1">
      <alignment horizontal="center" vertical="center" wrapText="1"/>
    </xf>
    <xf numFmtId="216" fontId="1" fillId="0" borderId="1" xfId="2" applyNumberFormat="1" applyFont="1" applyBorder="1" applyAlignment="1">
      <alignment horizontal="left" vertical="center" wrapText="1" indent="1"/>
    </xf>
    <xf numFmtId="41" fontId="2" fillId="0" borderId="1" xfId="1" applyFont="1" applyBorder="1" applyAlignment="1">
      <alignment vertical="center" wrapText="1"/>
    </xf>
    <xf numFmtId="41" fontId="2" fillId="88" borderId="1" xfId="1" applyFont="1" applyFill="1" applyBorder="1" applyAlignment="1">
      <alignment vertical="center" wrapText="1"/>
    </xf>
    <xf numFmtId="216" fontId="0" fillId="0" borderId="1" xfId="2" applyNumberFormat="1" applyFont="1" applyBorder="1" applyAlignment="1">
      <alignment vertical="center" wrapText="1"/>
    </xf>
    <xf numFmtId="1" fontId="1" fillId="0" borderId="1" xfId="0" applyNumberFormat="1" applyFont="1" applyBorder="1" applyAlignment="1">
      <alignment horizontal="center" vertical="center" wrapText="1"/>
    </xf>
    <xf numFmtId="1" fontId="0" fillId="0" borderId="0" xfId="0" applyNumberFormat="1" applyFont="1"/>
    <xf numFmtId="0" fontId="120" fillId="0" borderId="1" xfId="0" applyFont="1" applyBorder="1" applyAlignment="1">
      <alignment horizontal="left" vertical="center" wrapText="1" indent="1"/>
    </xf>
    <xf numFmtId="0" fontId="120" fillId="0" borderId="1" xfId="0" applyFont="1" applyBorder="1" applyAlignment="1">
      <alignment horizontal="center" vertical="center" wrapText="1"/>
    </xf>
    <xf numFmtId="0" fontId="115" fillId="0" borderId="46" xfId="0" applyFont="1" applyBorder="1" applyAlignment="1">
      <alignment horizontal="center" vertical="center" wrapText="1"/>
    </xf>
    <xf numFmtId="0" fontId="118" fillId="0" borderId="1" xfId="0" applyFont="1" applyBorder="1" applyAlignment="1">
      <alignment vertical="center" wrapText="1"/>
    </xf>
    <xf numFmtId="0" fontId="118" fillId="88" borderId="1" xfId="0" applyFont="1" applyFill="1" applyBorder="1" applyAlignment="1">
      <alignment vertical="center" wrapText="1"/>
    </xf>
    <xf numFmtId="0" fontId="0" fillId="0" borderId="24"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indent="1"/>
    </xf>
    <xf numFmtId="216" fontId="0" fillId="0" borderId="24" xfId="2" applyNumberFormat="1" applyFont="1" applyBorder="1" applyAlignment="1">
      <alignment vertical="center" wrapText="1"/>
    </xf>
    <xf numFmtId="216" fontId="0" fillId="0" borderId="1" xfId="0" applyNumberFormat="1" applyFont="1" applyBorder="1" applyAlignment="1">
      <alignment vertical="center" wrapText="1"/>
    </xf>
    <xf numFmtId="216" fontId="0" fillId="92" borderId="1" xfId="0" applyNumberFormat="1" applyFont="1" applyFill="1" applyBorder="1" applyAlignment="1">
      <alignment vertical="center" wrapText="1"/>
    </xf>
    <xf numFmtId="0" fontId="0" fillId="88" borderId="1" xfId="0" applyFont="1" applyFill="1" applyBorder="1" applyAlignment="1">
      <alignment horizontal="left" vertical="center" wrapText="1"/>
    </xf>
    <xf numFmtId="0" fontId="126" fillId="0" borderId="1" xfId="0" applyFont="1" applyBorder="1" applyAlignment="1">
      <alignment horizontal="center" vertical="center" wrapText="1"/>
    </xf>
    <xf numFmtId="0" fontId="126" fillId="88" borderId="1" xfId="0" applyFont="1" applyFill="1" applyBorder="1" applyAlignment="1">
      <alignment horizontal="center" vertical="center" wrapText="1"/>
    </xf>
    <xf numFmtId="0" fontId="117" fillId="0" borderId="2" xfId="0" applyFont="1" applyBorder="1" applyAlignment="1">
      <alignment horizontal="center" vertical="center" wrapText="1"/>
    </xf>
    <xf numFmtId="0" fontId="117" fillId="0" borderId="1" xfId="0" applyFont="1" applyBorder="1" applyAlignment="1">
      <alignment vertical="center" wrapText="1"/>
    </xf>
    <xf numFmtId="0" fontId="117" fillId="0" borderId="1" xfId="0" applyFont="1" applyBorder="1" applyAlignment="1">
      <alignment horizontal="justify" vertical="center" wrapText="1"/>
    </xf>
    <xf numFmtId="0" fontId="126" fillId="0" borderId="1" xfId="0" applyFont="1" applyBorder="1" applyAlignment="1">
      <alignment vertical="center" wrapText="1"/>
    </xf>
    <xf numFmtId="0" fontId="1" fillId="0" borderId="1" xfId="0" applyFont="1" applyBorder="1" applyAlignment="1">
      <alignment vertical="center" textRotation="90" wrapText="1"/>
    </xf>
    <xf numFmtId="202" fontId="1" fillId="0" borderId="1" xfId="0" applyNumberFormat="1" applyFont="1" applyBorder="1" applyAlignment="1">
      <alignment vertical="center" textRotation="90" wrapText="1"/>
    </xf>
    <xf numFmtId="0" fontId="1" fillId="93" borderId="1" xfId="0" applyFont="1" applyFill="1" applyBorder="1" applyAlignment="1">
      <alignment vertical="center" textRotation="90" wrapText="1"/>
    </xf>
    <xf numFmtId="202" fontId="1" fillId="93" borderId="1" xfId="2878" applyNumberFormat="1" applyFont="1" applyFill="1" applyBorder="1" applyAlignment="1">
      <alignment vertical="center" textRotation="90" wrapText="1"/>
    </xf>
    <xf numFmtId="0" fontId="0" fillId="0" borderId="1" xfId="0" applyFont="1" applyBorder="1" applyAlignment="1">
      <alignment horizontal="left" vertical="center" wrapText="1" indent="2"/>
    </xf>
    <xf numFmtId="0" fontId="1" fillId="88" borderId="1" xfId="0" applyFont="1" applyFill="1" applyBorder="1" applyAlignment="1">
      <alignment horizontal="left" vertical="center" wrapText="1" indent="1"/>
    </xf>
    <xf numFmtId="0" fontId="1" fillId="0" borderId="2" xfId="0" applyFont="1" applyBorder="1" applyAlignment="1">
      <alignment vertical="center" textRotation="90" wrapText="1"/>
    </xf>
    <xf numFmtId="202" fontId="1" fillId="0" borderId="2" xfId="0" applyNumberFormat="1" applyFont="1" applyBorder="1" applyAlignment="1">
      <alignment vertical="center" textRotation="90" wrapText="1"/>
    </xf>
    <xf numFmtId="0" fontId="0" fillId="0" borderId="1" xfId="0" applyFont="1" applyBorder="1" applyAlignment="1">
      <alignment horizontal="left" vertical="center" wrapText="1" indent="1"/>
    </xf>
    <xf numFmtId="0" fontId="0" fillId="88" borderId="1" xfId="0" applyFont="1" applyFill="1" applyBorder="1" applyAlignment="1">
      <alignment horizontal="left" vertical="center" wrapText="1" indent="1"/>
    </xf>
    <xf numFmtId="0" fontId="0" fillId="0" borderId="1" xfId="0" applyFont="1" applyBorder="1" applyAlignment="1">
      <alignment vertical="top" wrapText="1"/>
    </xf>
    <xf numFmtId="0" fontId="0" fillId="90" borderId="1" xfId="0" applyFont="1" applyFill="1" applyBorder="1" applyAlignment="1">
      <alignment horizontal="center" vertical="center" wrapText="1"/>
    </xf>
    <xf numFmtId="0" fontId="0" fillId="90" borderId="1" xfId="0" applyFont="1" applyFill="1" applyBorder="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88" borderId="2" xfId="0" applyFont="1" applyFill="1" applyBorder="1" applyAlignment="1">
      <alignment vertical="center" wrapText="1"/>
    </xf>
    <xf numFmtId="0" fontId="127" fillId="59" borderId="1" xfId="0" applyFont="1" applyFill="1" applyBorder="1" applyAlignment="1">
      <alignment vertical="center" wrapText="1"/>
    </xf>
    <xf numFmtId="0" fontId="0" fillId="59" borderId="1" xfId="0" applyFont="1" applyFill="1" applyBorder="1" applyAlignment="1">
      <alignment vertical="center" wrapText="1"/>
    </xf>
    <xf numFmtId="0" fontId="0" fillId="0" borderId="0" xfId="0" applyFont="1" applyAlignment="1">
      <alignment vertical="center"/>
    </xf>
    <xf numFmtId="0" fontId="1" fillId="88" borderId="1" xfId="0" applyFont="1" applyFill="1" applyBorder="1" applyAlignment="1">
      <alignment horizontal="left" vertical="center" wrapText="1"/>
    </xf>
    <xf numFmtId="0" fontId="0" fillId="0" borderId="56" xfId="0" applyFont="1" applyBorder="1" applyAlignment="1">
      <alignment vertical="center" wrapText="1"/>
    </xf>
    <xf numFmtId="0" fontId="1" fillId="90" borderId="1" xfId="0" applyFont="1" applyFill="1" applyBorder="1" applyAlignment="1">
      <alignment horizontal="left" vertical="center" wrapText="1"/>
    </xf>
    <xf numFmtId="0" fontId="119" fillId="0" borderId="1" xfId="0" applyFont="1" applyBorder="1" applyAlignment="1">
      <alignment horizontal="left" vertical="center" wrapText="1"/>
    </xf>
    <xf numFmtId="10" fontId="0" fillId="0" borderId="1" xfId="0" applyNumberFormat="1" applyFont="1" applyBorder="1" applyAlignment="1">
      <alignment vertical="center" wrapText="1"/>
    </xf>
    <xf numFmtId="0" fontId="119" fillId="88" borderId="1" xfId="0" applyFont="1" applyFill="1" applyBorder="1" applyAlignment="1">
      <alignment horizontal="center" vertical="center" wrapText="1"/>
    </xf>
    <xf numFmtId="0" fontId="119" fillId="88" borderId="2" xfId="0" applyFont="1" applyFill="1" applyBorder="1" applyAlignment="1">
      <alignment horizontal="left" vertical="center" wrapText="1"/>
    </xf>
    <xf numFmtId="0" fontId="119" fillId="0" borderId="1" xfId="0" applyFont="1" applyBorder="1" applyAlignment="1">
      <alignment horizontal="center" vertical="center" wrapText="1"/>
    </xf>
    <xf numFmtId="41" fontId="1" fillId="0" borderId="1" xfId="1" applyFont="1" applyBorder="1" applyAlignment="1">
      <alignment vertical="center" wrapText="1"/>
    </xf>
    <xf numFmtId="41" fontId="0" fillId="90" borderId="1" xfId="1" applyFont="1" applyFill="1" applyBorder="1" applyAlignment="1">
      <alignment vertical="center" wrapText="1"/>
    </xf>
    <xf numFmtId="0" fontId="1" fillId="88" borderId="1" xfId="0" applyFont="1" applyFill="1" applyBorder="1" applyAlignment="1">
      <alignment horizontal="left" vertical="center" wrapText="1" indent="2"/>
    </xf>
    <xf numFmtId="14" fontId="0" fillId="0" borderId="1" xfId="0" applyNumberFormat="1" applyFont="1" applyBorder="1" applyAlignment="1">
      <alignment vertical="center" wrapText="1"/>
    </xf>
    <xf numFmtId="0" fontId="0" fillId="89" borderId="1" xfId="0" applyFont="1" applyFill="1" applyBorder="1" applyAlignment="1">
      <alignment vertical="center" wrapText="1"/>
    </xf>
    <xf numFmtId="0" fontId="119" fillId="89" borderId="1" xfId="0" applyFont="1" applyFill="1" applyBorder="1" applyAlignment="1">
      <alignment vertical="center" wrapText="1"/>
    </xf>
    <xf numFmtId="0" fontId="115" fillId="0" borderId="43" xfId="0" applyFont="1" applyBorder="1" applyAlignment="1">
      <alignment horizontal="center" vertical="center" wrapText="1"/>
    </xf>
    <xf numFmtId="0" fontId="116" fillId="0" borderId="44" xfId="0" applyFont="1" applyBorder="1" applyAlignment="1">
      <alignment horizontal="left" vertical="center" wrapText="1" indent="3"/>
    </xf>
    <xf numFmtId="0" fontId="129" fillId="0" borderId="44" xfId="0" applyFont="1" applyBorder="1" applyAlignment="1">
      <alignment vertical="center" wrapText="1"/>
    </xf>
    <xf numFmtId="0" fontId="116" fillId="88" borderId="43" xfId="0" applyFont="1" applyFill="1" applyBorder="1" applyAlignment="1">
      <alignment horizontal="center" vertical="center" wrapText="1"/>
    </xf>
    <xf numFmtId="0" fontId="116" fillId="88" borderId="44" xfId="0" applyFont="1" applyFill="1" applyBorder="1" applyAlignment="1">
      <alignment horizontal="left" vertical="center" wrapText="1" indent="3"/>
    </xf>
    <xf numFmtId="0" fontId="130" fillId="88" borderId="44" xfId="0" applyFont="1" applyFill="1" applyBorder="1" applyAlignment="1">
      <alignment vertical="center" wrapText="1"/>
    </xf>
    <xf numFmtId="0" fontId="116" fillId="0" borderId="44" xfId="0" applyFont="1" applyBorder="1" applyAlignment="1">
      <alignment horizontal="left" vertical="center" wrapText="1" indent="5"/>
    </xf>
    <xf numFmtId="0" fontId="118" fillId="0" borderId="44" xfId="0" applyFont="1" applyBorder="1" applyAlignment="1">
      <alignment vertical="center" wrapText="1"/>
    </xf>
    <xf numFmtId="0" fontId="130" fillId="0" borderId="44" xfId="0" applyFont="1" applyBorder="1" applyAlignment="1">
      <alignment vertical="center" wrapText="1"/>
    </xf>
    <xf numFmtId="0" fontId="130" fillId="92" borderId="44" xfId="0" applyFont="1" applyFill="1" applyBorder="1" applyAlignment="1">
      <alignment vertical="center" wrapText="1"/>
    </xf>
    <xf numFmtId="0" fontId="129" fillId="92" borderId="44" xfId="0" applyFont="1" applyFill="1" applyBorder="1" applyAlignment="1">
      <alignment vertical="center" wrapText="1"/>
    </xf>
    <xf numFmtId="0" fontId="128" fillId="0" borderId="47" xfId="0" applyFont="1" applyBorder="1" applyAlignment="1">
      <alignment vertical="center" wrapText="1"/>
    </xf>
    <xf numFmtId="0" fontId="116" fillId="0" borderId="44" xfId="0" applyFont="1" applyBorder="1" applyAlignment="1">
      <alignment horizontal="left" vertical="center" wrapText="1" indent="2"/>
    </xf>
    <xf numFmtId="0" fontId="116" fillId="88" borderId="44" xfId="0" applyFont="1" applyFill="1" applyBorder="1" applyAlignment="1">
      <alignment horizontal="left" vertical="center" wrapText="1" indent="2"/>
    </xf>
    <xf numFmtId="0" fontId="131" fillId="0" borderId="0" xfId="0" applyFont="1" applyAlignment="1">
      <alignment vertical="center"/>
    </xf>
    <xf numFmtId="0" fontId="115" fillId="0" borderId="37" xfId="0" applyFont="1" applyBorder="1" applyAlignment="1">
      <alignment horizontal="center" vertical="center" wrapText="1"/>
    </xf>
    <xf numFmtId="0" fontId="114" fillId="92" borderId="48" xfId="0" applyFont="1" applyFill="1" applyBorder="1" applyAlignment="1">
      <alignment vertical="center" wrapText="1"/>
    </xf>
    <xf numFmtId="0" fontId="114" fillId="0" borderId="41" xfId="0" applyFont="1" applyBorder="1" applyAlignment="1">
      <alignment vertical="center" wrapText="1"/>
    </xf>
    <xf numFmtId="0" fontId="118" fillId="0" borderId="47" xfId="0" applyFont="1" applyBorder="1" applyAlignment="1">
      <alignment vertical="center" wrapText="1"/>
    </xf>
    <xf numFmtId="0" fontId="116" fillId="0" borderId="47" xfId="0" applyFont="1" applyBorder="1" applyAlignment="1">
      <alignment horizontal="center" vertical="center" wrapText="1"/>
    </xf>
    <xf numFmtId="0" fontId="116" fillId="0" borderId="48" xfId="0" applyFont="1" applyBorder="1" applyAlignment="1">
      <alignment horizontal="left" vertical="center" wrapText="1" indent="3"/>
    </xf>
    <xf numFmtId="0" fontId="129" fillId="0" borderId="48" xfId="0" applyFont="1" applyBorder="1" applyAlignment="1">
      <alignment vertical="center" wrapText="1"/>
    </xf>
    <xf numFmtId="0" fontId="129" fillId="0" borderId="41" xfId="0" applyFont="1" applyBorder="1" applyAlignment="1">
      <alignment vertical="center" wrapText="1"/>
    </xf>
    <xf numFmtId="0" fontId="116" fillId="0" borderId="44" xfId="0" applyFont="1" applyBorder="1" applyAlignment="1">
      <alignment horizontal="left" vertical="center" wrapText="1"/>
    </xf>
    <xf numFmtId="0" fontId="0" fillId="0" borderId="0" xfId="0" applyAlignment="1">
      <alignment horizontal="left"/>
    </xf>
    <xf numFmtId="0" fontId="115" fillId="0" borderId="48" xfId="0" applyFont="1" applyBorder="1" applyAlignment="1">
      <alignment horizontal="left" vertical="center" wrapText="1"/>
    </xf>
    <xf numFmtId="0" fontId="116" fillId="0" borderId="37" xfId="0" applyFont="1" applyBorder="1" applyAlignment="1">
      <alignment horizontal="left" vertical="center" wrapText="1"/>
    </xf>
    <xf numFmtId="0" fontId="115" fillId="0" borderId="44" xfId="0" applyFont="1" applyBorder="1" applyAlignment="1">
      <alignment horizontal="left" vertical="center" wrapText="1"/>
    </xf>
    <xf numFmtId="0" fontId="1" fillId="88" borderId="1" xfId="0" applyFont="1" applyFill="1" applyBorder="1" applyAlignment="1">
      <alignment horizontal="center" vertical="center" wrapText="1"/>
    </xf>
    <xf numFmtId="0" fontId="1" fillId="0" borderId="1" xfId="0" applyFont="1" applyBorder="1" applyAlignment="1">
      <alignment horizontal="left" vertical="center" wrapText="1" indent="2"/>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88" borderId="1" xfId="0" applyFont="1" applyFill="1" applyBorder="1" applyAlignment="1">
      <alignment vertical="center" wrapText="1"/>
    </xf>
    <xf numFmtId="41" fontId="0" fillId="0" borderId="1" xfId="1"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88" borderId="1" xfId="0" applyFont="1" applyFill="1" applyBorder="1" applyAlignment="1">
      <alignment horizontal="center" vertical="center" wrapText="1"/>
    </xf>
    <xf numFmtId="0" fontId="0" fillId="88" borderId="1" xfId="0" applyFont="1" applyFill="1" applyBorder="1" applyAlignment="1">
      <alignment vertical="center" wrapText="1"/>
    </xf>
    <xf numFmtId="0" fontId="119" fillId="0" borderId="1" xfId="0" applyFont="1" applyBorder="1" applyAlignment="1">
      <alignment horizontal="left" vertical="center" wrapText="1"/>
    </xf>
    <xf numFmtId="0" fontId="0" fillId="0" borderId="1" xfId="0" applyFont="1" applyBorder="1" applyAlignment="1">
      <alignment horizontal="left" vertical="center" wrapText="1" indent="3"/>
    </xf>
    <xf numFmtId="0" fontId="1" fillId="55" borderId="25" xfId="0" applyFont="1" applyFill="1" applyBorder="1" applyAlignment="1">
      <alignment horizontal="left"/>
    </xf>
    <xf numFmtId="0" fontId="1" fillId="55" borderId="49" xfId="0" applyFont="1" applyFill="1" applyBorder="1" applyAlignment="1">
      <alignment horizontal="left"/>
    </xf>
    <xf numFmtId="0" fontId="1" fillId="55" borderId="24" xfId="0" applyFont="1" applyFill="1" applyBorder="1" applyAlignment="1">
      <alignment horizontal="left"/>
    </xf>
    <xf numFmtId="0" fontId="1" fillId="86" borderId="1" xfId="0" applyFont="1" applyFill="1" applyBorder="1" applyAlignment="1">
      <alignment horizontal="left"/>
    </xf>
    <xf numFmtId="0" fontId="0" fillId="0" borderId="25" xfId="0" applyBorder="1" applyAlignment="1">
      <alignment horizontal="center" vertical="center"/>
    </xf>
    <xf numFmtId="0" fontId="0" fillId="0" borderId="49" xfId="0" applyBorder="1" applyAlignment="1">
      <alignment horizontal="center" vertical="center"/>
    </xf>
    <xf numFmtId="0" fontId="1" fillId="88" borderId="1" xfId="0" applyFont="1" applyFill="1" applyBorder="1" applyAlignment="1">
      <alignment vertical="center" wrapText="1"/>
    </xf>
    <xf numFmtId="0" fontId="1" fillId="0" borderId="1" xfId="0" applyFont="1" applyBorder="1" applyAlignment="1">
      <alignment horizontal="left" vertical="center" wrapText="1" indent="11"/>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22" xfId="0" applyFont="1" applyBorder="1" applyAlignment="1">
      <alignment vertical="center" wrapText="1"/>
    </xf>
    <xf numFmtId="0" fontId="0" fillId="0" borderId="63" xfId="0" applyFont="1" applyBorder="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1" fillId="88" borderId="1" xfId="0" applyFont="1" applyFill="1" applyBorder="1" applyAlignment="1">
      <alignment horizontal="center" vertical="center" wrapText="1"/>
    </xf>
    <xf numFmtId="0" fontId="1" fillId="88" borderId="1" xfId="0" applyFont="1" applyFill="1" applyBorder="1" applyAlignment="1">
      <alignment horizontal="center" vertical="center"/>
    </xf>
    <xf numFmtId="0" fontId="0" fillId="0" borderId="2" xfId="0" applyFont="1" applyBorder="1" applyAlignment="1">
      <alignment vertical="center" wrapText="1"/>
    </xf>
    <xf numFmtId="0" fontId="1" fillId="0" borderId="1" xfId="0" applyFont="1" applyBorder="1" applyAlignment="1">
      <alignment horizontal="left" vertical="center" wrapText="1" indent="3"/>
    </xf>
    <xf numFmtId="0" fontId="0" fillId="88" borderId="64" xfId="0" applyFont="1" applyFill="1" applyBorder="1" applyAlignment="1">
      <alignment horizontal="center" vertical="center" wrapText="1"/>
    </xf>
    <xf numFmtId="0" fontId="0" fillId="0" borderId="0" xfId="0" applyAlignment="1">
      <alignment horizontal="left" vertical="center" wrapText="1"/>
    </xf>
    <xf numFmtId="0" fontId="118" fillId="0" borderId="0" xfId="0" applyFont="1" applyBorder="1" applyAlignment="1">
      <alignment vertical="center" wrapText="1"/>
    </xf>
    <xf numFmtId="0" fontId="126" fillId="0" borderId="25" xfId="0" applyFont="1" applyBorder="1" applyAlignment="1">
      <alignment horizontal="center" vertical="center" wrapText="1"/>
    </xf>
    <xf numFmtId="0" fontId="126" fillId="0" borderId="49" xfId="0" applyFont="1" applyBorder="1" applyAlignment="1">
      <alignment horizontal="center" vertical="center" wrapText="1"/>
    </xf>
    <xf numFmtId="0" fontId="126" fillId="0" borderId="24" xfId="0" applyFont="1" applyBorder="1" applyAlignment="1">
      <alignment horizontal="center" vertical="center" wrapText="1"/>
    </xf>
    <xf numFmtId="0" fontId="126" fillId="88" borderId="25" xfId="0" applyFont="1" applyFill="1" applyBorder="1" applyAlignment="1">
      <alignment horizontal="center" vertical="center" wrapText="1"/>
    </xf>
    <xf numFmtId="0" fontId="126" fillId="88" borderId="24" xfId="0" applyFont="1" applyFill="1" applyBorder="1" applyAlignment="1">
      <alignment horizontal="center" vertical="center" wrapText="1"/>
    </xf>
    <xf numFmtId="0" fontId="126" fillId="0" borderId="1" xfId="0" applyFont="1" applyBorder="1" applyAlignment="1">
      <alignment horizontal="center" vertical="center" wrapText="1"/>
    </xf>
    <xf numFmtId="0" fontId="126" fillId="88" borderId="2" xfId="0" applyFont="1" applyFill="1" applyBorder="1" applyAlignment="1">
      <alignment horizontal="center" vertical="center" wrapText="1"/>
    </xf>
    <xf numFmtId="0" fontId="126" fillId="88" borderId="56" xfId="0" applyFont="1" applyFill="1" applyBorder="1" applyAlignment="1">
      <alignment horizontal="center" vertical="center" wrapText="1"/>
    </xf>
    <xf numFmtId="0" fontId="126" fillId="88" borderId="1" xfId="0" applyFont="1" applyFill="1" applyBorder="1" applyAlignment="1">
      <alignment horizontal="center" vertical="center" wrapText="1"/>
    </xf>
    <xf numFmtId="0" fontId="118" fillId="0" borderId="0" xfId="0" applyFont="1" applyAlignment="1">
      <alignment vertical="center" wrapText="1"/>
    </xf>
    <xf numFmtId="0" fontId="118" fillId="0" borderId="37" xfId="0" applyFont="1" applyBorder="1" applyAlignment="1">
      <alignment vertical="center" wrapText="1"/>
    </xf>
    <xf numFmtId="0" fontId="118" fillId="0" borderId="50" xfId="0" applyFont="1" applyBorder="1" applyAlignment="1">
      <alignment vertical="center" wrapText="1"/>
    </xf>
    <xf numFmtId="0" fontId="118" fillId="0" borderId="43" xfId="0" applyFont="1" applyBorder="1" applyAlignment="1">
      <alignment vertical="center" wrapText="1"/>
    </xf>
    <xf numFmtId="0" fontId="1" fillId="0" borderId="5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inden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88" borderId="55" xfId="0" applyFont="1" applyFill="1" applyBorder="1" applyAlignment="1">
      <alignment horizontal="center" vertical="center" wrapText="1"/>
    </xf>
    <xf numFmtId="0" fontId="1" fillId="88" borderId="0" xfId="0" applyFont="1" applyFill="1" applyBorder="1" applyAlignment="1">
      <alignment horizontal="center" vertical="center" wrapText="1"/>
    </xf>
    <xf numFmtId="0" fontId="1" fillId="88" borderId="37" xfId="0" applyFont="1" applyFill="1" applyBorder="1" applyAlignment="1">
      <alignment horizontal="center" vertical="center" wrapText="1"/>
    </xf>
    <xf numFmtId="0" fontId="1" fillId="0" borderId="1" xfId="0" applyFont="1" applyBorder="1" applyAlignment="1">
      <alignment horizontal="left" vertical="center" wrapText="1" indent="2"/>
    </xf>
    <xf numFmtId="0" fontId="1" fillId="0" borderId="1" xfId="0" applyFont="1" applyBorder="1" applyAlignment="1">
      <alignment horizontal="center"/>
    </xf>
    <xf numFmtId="0" fontId="115" fillId="0" borderId="53" xfId="0" applyFont="1" applyBorder="1" applyAlignment="1">
      <alignment horizontal="center" vertical="center" wrapText="1"/>
    </xf>
    <xf numFmtId="0" fontId="115" fillId="0" borderId="54" xfId="0" applyFont="1" applyBorder="1" applyAlignment="1">
      <alignment horizontal="center" vertical="center" wrapText="1"/>
    </xf>
    <xf numFmtId="0" fontId="115" fillId="0" borderId="46" xfId="0" applyFont="1" applyBorder="1" applyAlignment="1">
      <alignment horizontal="center" vertical="center" wrapText="1"/>
    </xf>
    <xf numFmtId="0" fontId="0" fillId="0" borderId="1" xfId="0" applyFont="1" applyBorder="1" applyAlignment="1">
      <alignment horizontal="left" vertical="center" wrapText="1"/>
    </xf>
    <xf numFmtId="0" fontId="114" fillId="0" borderId="1" xfId="0" applyFont="1" applyBorder="1" applyAlignment="1">
      <alignment vertical="center" wrapText="1"/>
    </xf>
    <xf numFmtId="0" fontId="132" fillId="0" borderId="1" xfId="0" applyFont="1" applyBorder="1" applyAlignment="1">
      <alignment vertical="center" wrapText="1"/>
    </xf>
    <xf numFmtId="0" fontId="133" fillId="0" borderId="1" xfId="0" applyFont="1" applyBorder="1" applyAlignment="1">
      <alignment horizontal="center" vertical="center" wrapText="1"/>
    </xf>
    <xf numFmtId="0" fontId="133" fillId="0" borderId="1" xfId="0" applyFont="1" applyBorder="1" applyAlignment="1">
      <alignment horizontal="left" vertical="center" wrapText="1" indent="4"/>
    </xf>
    <xf numFmtId="0" fontId="133" fillId="0" borderId="1" xfId="0" applyFont="1" applyBorder="1" applyAlignment="1">
      <alignment horizontal="left" vertical="center" wrapText="1" indent="1"/>
    </xf>
    <xf numFmtId="0" fontId="116" fillId="0" borderId="1" xfId="0" applyFont="1" applyBorder="1" applyAlignment="1">
      <alignment vertical="center" wrapText="1"/>
    </xf>
    <xf numFmtId="0" fontId="114" fillId="0" borderId="1" xfId="0" applyFont="1" applyBorder="1" applyAlignment="1">
      <alignment vertical="center" wrapText="1"/>
    </xf>
    <xf numFmtId="0" fontId="134" fillId="0" borderId="1" xfId="0" applyFont="1" applyBorder="1" applyAlignment="1">
      <alignment horizontal="center" vertical="center" wrapText="1"/>
    </xf>
    <xf numFmtId="0" fontId="133" fillId="0" borderId="1" xfId="0" applyFont="1" applyBorder="1" applyAlignment="1">
      <alignment horizontal="left" vertical="center" wrapText="1" indent="1"/>
    </xf>
    <xf numFmtId="0" fontId="133" fillId="0" borderId="1" xfId="0" applyFont="1" applyBorder="1" applyAlignment="1">
      <alignment horizontal="left" vertical="center" wrapText="1" indent="2"/>
    </xf>
    <xf numFmtId="0" fontId="118" fillId="88" borderId="47" xfId="0" applyFont="1" applyFill="1" applyBorder="1" applyAlignment="1">
      <alignment horizontal="center" vertical="center" wrapText="1"/>
    </xf>
    <xf numFmtId="0" fontId="116" fillId="0" borderId="45" xfId="0" applyFont="1" applyBorder="1" applyAlignment="1">
      <alignment horizontal="center" vertical="center" wrapText="1"/>
    </xf>
    <xf numFmtId="0" fontId="114" fillId="0" borderId="50" xfId="0" applyFont="1" applyBorder="1" applyAlignment="1">
      <alignment horizontal="center" vertical="center" wrapText="1"/>
    </xf>
    <xf numFmtId="0" fontId="114" fillId="0" borderId="52" xfId="0" applyFont="1" applyBorder="1" applyAlignment="1">
      <alignment horizontal="center" vertical="center" wrapText="1"/>
    </xf>
    <xf numFmtId="0" fontId="116" fillId="0" borderId="50" xfId="0" applyFont="1" applyBorder="1" applyAlignment="1">
      <alignment horizontal="center" vertical="center" wrapText="1"/>
    </xf>
    <xf numFmtId="0" fontId="114" fillId="88" borderId="50" xfId="0" applyFont="1" applyFill="1" applyBorder="1" applyAlignment="1">
      <alignment horizontal="center" vertical="center" wrapText="1"/>
    </xf>
    <xf numFmtId="0" fontId="112" fillId="0" borderId="0" xfId="5853" quotePrefix="1" applyFont="1" applyFill="1" applyBorder="1" applyAlignment="1">
      <alignment vertical="top"/>
    </xf>
    <xf numFmtId="0" fontId="112" fillId="0" borderId="0" xfId="5853" quotePrefix="1" applyFont="1" applyFill="1" applyBorder="1" applyAlignment="1">
      <alignment horizontal="left" vertical="center" wrapText="1"/>
    </xf>
    <xf numFmtId="0" fontId="127" fillId="0" borderId="0" xfId="0" applyFont="1" applyFill="1"/>
    <xf numFmtId="0" fontId="135" fillId="0" borderId="0" xfId="0" applyFont="1" applyAlignment="1">
      <alignment horizontal="center" vertical="center"/>
    </xf>
  </cellXfs>
  <cellStyles count="5854">
    <cellStyle name="%" xfId="2953"/>
    <cellStyle name="% 2" xfId="2954"/>
    <cellStyle name="% 2 2" xfId="2955"/>
    <cellStyle name="%,0000122356" xfId="2956"/>
    <cellStyle name="%,0000122356 2" xfId="2957"/>
    <cellStyle name="%,00122356" xfId="2958"/>
    <cellStyle name="%,00122356 2" xfId="2959"/>
    <cellStyle name="%0,12356Normal" xfId="2960"/>
    <cellStyle name="%0,12356Normal 2" xfId="2961"/>
    <cellStyle name="%00,0000122356" xfId="2962"/>
    <cellStyle name="%00,0000122356 2" xfId="2963"/>
    <cellStyle name="%00,00122356" xfId="2964"/>
    <cellStyle name="%00,00122356 2" xfId="2965"/>
    <cellStyle name="%00,122356" xfId="2966"/>
    <cellStyle name="%00,122356 2" xfId="2967"/>
    <cellStyle name="%0000,122356" xfId="2968"/>
    <cellStyle name="%0000,122356 2" xfId="2969"/>
    <cellStyle name="%12,2356" xfId="2970"/>
    <cellStyle name="%12,2356 2" xfId="2971"/>
    <cellStyle name="%12,45678" xfId="2972"/>
    <cellStyle name="%12,45678 2" xfId="2973"/>
    <cellStyle name="_Analysis of 2006 templates vs key drivers &amp; GAPs" xfId="2974"/>
    <cellStyle name="_Analysis of 2006 templates vs key drivers &amp; GAPs 2" xfId="2975"/>
    <cellStyle name="_Analysis of 2006 templates vs key drivers &amp; GAPs 2 2" xfId="2976"/>
    <cellStyle name="_Balance liquidez y desgloses" xfId="2977"/>
    <cellStyle name="_Banesto" xfId="2978"/>
    <cellStyle name="_Banesto 2" xfId="2979"/>
    <cellStyle name="_Banesto 3" xfId="2980"/>
    <cellStyle name="_Banesto 3 2" xfId="4085"/>
    <cellStyle name="_Banesto_Brasil_Desglose NSFR Brasil_Dec11_REspuesta Brasil" xfId="2981"/>
    <cellStyle name="_Banesto_Desglose LCR Brasil_Dec11" xfId="2982"/>
    <cellStyle name="_Banesto_Hoja2" xfId="4086"/>
    <cellStyle name="_Basel III implementation monitoring reporting template_21062011" xfId="2983"/>
    <cellStyle name="_Basel III implementation monitoring reporting template_28062011 (2)" xfId="2984"/>
    <cellStyle name="_Basel III implementation monitoring reporting template_28062011 (3)" xfId="2985"/>
    <cellStyle name="_Borrador QIS dic10" xfId="2986"/>
    <cellStyle name="_BS Analysis-Jul 07" xfId="2987"/>
    <cellStyle name="_BS Analysis-Jul 07 2" xfId="2988"/>
    <cellStyle name="_BS Analysis-Jul 07 2 2" xfId="2989"/>
    <cellStyle name="_Clasificación Carteras RV 30 09" xfId="2990"/>
    <cellStyle name="_Clasificación Carteras RV 30 09 2" xfId="2991"/>
    <cellStyle name="_Clasificación Carteras RV 30 09 2 2" xfId="2992"/>
    <cellStyle name="_Copia de Plantilla Unificada QIS Liq" xfId="2993"/>
    <cellStyle name="_Copia de Plantilla Unificada QIS Liq 2" xfId="2994"/>
    <cellStyle name="_Copia de Plantilla Unificada QIS Liq 2 2" xfId="2995"/>
    <cellStyle name="_Copia de Plantilla Unificada QIS Liq 3" xfId="2996"/>
    <cellStyle name="_Copia de Plantilla Unificada QIS Liq 3 2" xfId="4087"/>
    <cellStyle name="_Copia de Plantilla Unificada QIS Liq_Hoja1" xfId="2997"/>
    <cellStyle name="_Copia de Plantilla Unificada QIS Liq_Hoja2" xfId="4088"/>
    <cellStyle name="_Copia de Plantilla Unificada QIS Liq_LCR y NSFR Banesto Mar12 ppt" xfId="2998"/>
    <cellStyle name="_Copia de Plantilla Unificada QIS Liq_LOCAL" xfId="2999"/>
    <cellStyle name="_detalhe df's_Dezembro10_S10" xfId="3000"/>
    <cellStyle name="_detalhe df's_Dezembro10_S10 2" xfId="3001"/>
    <cellStyle name="_detalhe df's_Dezembro10_S10 3" xfId="3002"/>
    <cellStyle name="_detalhe df's_Dezembro10_S10 3 2" xfId="4089"/>
    <cellStyle name="_detalhe df's_Dezembro10_S10_Balance Local" xfId="3003"/>
    <cellStyle name="_detalhe df's_Dezembro10_S10_Balance Local (t-1)" xfId="3004"/>
    <cellStyle name="_detalhe df's_Dezembro10_S10_Balance Local (t-1) 2" xfId="3005"/>
    <cellStyle name="_detalhe df's_Dezembro10_S10_Balance Local 2" xfId="3006"/>
    <cellStyle name="_detalhe df's_Dezembro10_S10_Balance Local 3" xfId="3007"/>
    <cellStyle name="_detalhe df's_Dezembro10_S10_Balance Local 4" xfId="3008"/>
    <cellStyle name="_detalhe df's_Dezembro10_S10_Balance Local 5" xfId="3009"/>
    <cellStyle name="_detalhe df's_Dezembro10_S10_Brasil_Desglose NSFR Brasil_Dec11_REspuesta Brasil" xfId="3010"/>
    <cellStyle name="_detalhe df's_Dezembro10_S10_Datos" xfId="3011"/>
    <cellStyle name="_detalhe df's_Dezembro10_S10_Desglose LCR Brasil_Dec11" xfId="3012"/>
    <cellStyle name="_detalhe df's_Dezembro10_S10_Hoja1" xfId="3013"/>
    <cellStyle name="_detalhe df's_Dezembro10_S10_Hoja2" xfId="4090"/>
    <cellStyle name="_detalhe df's_Dezembro10_S10_LOCAL" xfId="3014"/>
    <cellStyle name="_detalhe df's_Dezembro10_S10_LOCAL_1" xfId="3015"/>
    <cellStyle name="_detalhe df's_Dezembro10_S10_NSFR (2)" xfId="3016"/>
    <cellStyle name="_Hoja de trabajo NSFR balance" xfId="3017"/>
    <cellStyle name="_Hoja de trabajo NSFR balance 2" xfId="3018"/>
    <cellStyle name="_Hoja de trabajo NSFR balance_Balance Local" xfId="3019"/>
    <cellStyle name="_Hoja de trabajo NSFR balance_Balance Local (t-1)" xfId="3020"/>
    <cellStyle name="_Hoja de trabajo NSFR balance_Balance Local (t-1) 2" xfId="3021"/>
    <cellStyle name="_Hoja de trabajo NSFR balance_Balance Local 2" xfId="3022"/>
    <cellStyle name="_Hoja de trabajo NSFR balance_Balance Local 3" xfId="3023"/>
    <cellStyle name="_Hoja de trabajo NSFR balance_Balance Local 4" xfId="3024"/>
    <cellStyle name="_Hoja de trabajo NSFR balance_Balance Local 5" xfId="3025"/>
    <cellStyle name="_Hoja de trabajo NSFR balance_C08" xfId="3026"/>
    <cellStyle name="_Hoja de trabajo NSFR balance_Datos" xfId="3027"/>
    <cellStyle name="_Hoja de trabajo NSFR balance_Hoja1" xfId="3028"/>
    <cellStyle name="_Hoja de trabajo NSFR balance_LCR y NSFR Banesto Mar12 ppt" xfId="3029"/>
    <cellStyle name="_Hoja de trabajo NSFR balance_LOCAL" xfId="3030"/>
    <cellStyle name="_Hoja de trabajo NSFR balance_NSFR (2)" xfId="3031"/>
    <cellStyle name="_Instrumentos de Capital Abril 10" xfId="3032"/>
    <cellStyle name="_Instrumentos de Capital Abril 10 2" xfId="3033"/>
    <cellStyle name="_Instrumentos de Capital Abril 10 2 2" xfId="3034"/>
    <cellStyle name="_Intragrupos" xfId="3035"/>
    <cellStyle name="_intragrupos (3)" xfId="3036"/>
    <cellStyle name="_intragrupos (3) 2" xfId="3037"/>
    <cellStyle name="_intragrupos (3)_Balance Local" xfId="3038"/>
    <cellStyle name="_intragrupos (3)_Balance Local (t-1)" xfId="3039"/>
    <cellStyle name="_intragrupos (3)_Balance Local (t-1) 2" xfId="3040"/>
    <cellStyle name="_intragrupos (3)_Balance Local 2" xfId="3041"/>
    <cellStyle name="_intragrupos (3)_Balance Local 3" xfId="3042"/>
    <cellStyle name="_intragrupos (3)_Balance Local 4" xfId="3043"/>
    <cellStyle name="_intragrupos (3)_Balance Local 5" xfId="3044"/>
    <cellStyle name="_intragrupos (3)_C08" xfId="3045"/>
    <cellStyle name="_intragrupos (3)_Datos" xfId="3046"/>
    <cellStyle name="_intragrupos (3)_Hoja1" xfId="3047"/>
    <cellStyle name="_intragrupos (3)_LCR y NSFR Banesto Mar12 ppt" xfId="3048"/>
    <cellStyle name="_intragrupos (3)_LOCAL" xfId="3049"/>
    <cellStyle name="_intragrupos (3)_NSFR (2)" xfId="3050"/>
    <cellStyle name="_Intragrupos 2" xfId="3051"/>
    <cellStyle name="_Intragrupos 3" xfId="3052"/>
    <cellStyle name="_Intragrupos 4" xfId="3053"/>
    <cellStyle name="_Intragrupos 5" xfId="3054"/>
    <cellStyle name="_Intragrupos_Balance Local" xfId="3055"/>
    <cellStyle name="_Intragrupos_Balance Local (t-1)" xfId="3056"/>
    <cellStyle name="_Intragrupos_Balance Local (t-1) 2" xfId="3057"/>
    <cellStyle name="_Intragrupos_Balance Local 2" xfId="3058"/>
    <cellStyle name="_Intragrupos_Balance Local 3" xfId="3059"/>
    <cellStyle name="_Intragrupos_Balance Local 4" xfId="3060"/>
    <cellStyle name="_Intragrupos_Balance Local 5" xfId="3061"/>
    <cellStyle name="_Intragrupos_C08" xfId="3062"/>
    <cellStyle name="_Intragrupos_Datos" xfId="3063"/>
    <cellStyle name="_Intragrupos_Hoja1" xfId="3064"/>
    <cellStyle name="_Intragrupos_LCR y NSFR Banesto Mar12 ppt" xfId="3065"/>
    <cellStyle name="_Intragrupos_LOCAL" xfId="3066"/>
    <cellStyle name="_Intragrupos_NSFR (2)" xfId="3067"/>
    <cellStyle name="_Market Committe Analysis Oct07 definitivo" xfId="3068"/>
    <cellStyle name="_Market Committe Analysis Oct07 definitivo 2" xfId="3069"/>
    <cellStyle name="_Market Committe Analysis Oct07 definitivo 2 2" xfId="3070"/>
    <cellStyle name="_Market Committe Analysis Sep07 definitivo" xfId="3071"/>
    <cellStyle name="_Market Committe Analysis Sep07 definitivo 2" xfId="3072"/>
    <cellStyle name="_Market Committe Analysis Sep07 definitivo 2 2" xfId="3073"/>
    <cellStyle name="_NS (3)" xfId="3074"/>
    <cellStyle name="_NS (3) 2" xfId="3075"/>
    <cellStyle name="_NS (3)_Balance Local" xfId="3076"/>
    <cellStyle name="_NS (3)_Balance Local (t-1)" xfId="3077"/>
    <cellStyle name="_NS (3)_Balance Local (t-1) 2" xfId="3078"/>
    <cellStyle name="_NS (3)_Balance Local 2" xfId="3079"/>
    <cellStyle name="_NS (3)_Balance Local 3" xfId="3080"/>
    <cellStyle name="_NS (3)_Balance Local 4" xfId="3081"/>
    <cellStyle name="_NS (3)_Balance Local 5" xfId="3082"/>
    <cellStyle name="_NS (3)_C08" xfId="3083"/>
    <cellStyle name="_NS (3)_Datos" xfId="3084"/>
    <cellStyle name="_NS (3)_Hoja1" xfId="3085"/>
    <cellStyle name="_NS (3)_LCR y NSFR Banesto Mar12 ppt" xfId="3086"/>
    <cellStyle name="_NS (3)_LOCAL" xfId="3087"/>
    <cellStyle name="_NS (3)_NSFR (2)" xfId="3088"/>
    <cellStyle name="_NSFR Matriz" xfId="3089"/>
    <cellStyle name="_Otros" xfId="3090"/>
    <cellStyle name="_Otros 2" xfId="3091"/>
    <cellStyle name="_Otros dic10 Matriz" xfId="3092"/>
    <cellStyle name="_Otros dic10 Matriz 2" xfId="3093"/>
    <cellStyle name="_Otros dic10 Matriz_Balance Local" xfId="3094"/>
    <cellStyle name="_Otros dic10 Matriz_Balance Local (t-1)" xfId="3095"/>
    <cellStyle name="_Otros dic10 Matriz_Balance Local (t-1) 2" xfId="3096"/>
    <cellStyle name="_Otros dic10 Matriz_Balance Local 2" xfId="3097"/>
    <cellStyle name="_Otros dic10 Matriz_Balance Local 3" xfId="3098"/>
    <cellStyle name="_Otros dic10 Matriz_Balance Local 4" xfId="3099"/>
    <cellStyle name="_Otros dic10 Matriz_Balance Local 5" xfId="3100"/>
    <cellStyle name="_Otros dic10 Matriz_C08" xfId="3101"/>
    <cellStyle name="_Otros dic10 Matriz_Datos" xfId="3102"/>
    <cellStyle name="_Otros dic10 Matriz_Hoja1" xfId="3103"/>
    <cellStyle name="_Otros dic10 Matriz_LCR y NSFR Banesto Mar12 ppt" xfId="3104"/>
    <cellStyle name="_Otros dic10 Matriz_LOCAL" xfId="3105"/>
    <cellStyle name="_Otros_Balance Local" xfId="3106"/>
    <cellStyle name="_Otros_Balance Local (t-1)" xfId="3107"/>
    <cellStyle name="_Otros_Balance Local (t-1) 2" xfId="3108"/>
    <cellStyle name="_Otros_Balance Local 2" xfId="3109"/>
    <cellStyle name="_Otros_Balance Local 3" xfId="3110"/>
    <cellStyle name="_Otros_Balance Local 4" xfId="3111"/>
    <cellStyle name="_Otros_Balance Local 5" xfId="3112"/>
    <cellStyle name="_Otros_C08" xfId="3113"/>
    <cellStyle name="_Otros_Datos" xfId="3114"/>
    <cellStyle name="_Otros_Hoja1" xfId="3115"/>
    <cellStyle name="_Otros_LCR y NSFR Banesto Mar12 ppt" xfId="3116"/>
    <cellStyle name="_Otros_LOCAL" xfId="3117"/>
    <cellStyle name="_Otros_NSFR (2)" xfId="3118"/>
    <cellStyle name="_Plan - jun07" xfId="3119"/>
    <cellStyle name="_Plan Emisiones 2009 dic09" xfId="3120"/>
    <cellStyle name="_Plantilla IG" xfId="3121"/>
    <cellStyle name="_QIS 31.12.10 BBE" xfId="3122"/>
    <cellStyle name="_R5 30 April 2007 - Inventory Reconciled to STM BS" xfId="3123"/>
    <cellStyle name="_R5 April 2007 ANSI final 0407" xfId="3124"/>
    <cellStyle name="_Ratio NSFR 16 05 2011" xfId="3125"/>
    <cellStyle name="_Ratio NSFR 18 05 2011" xfId="3126"/>
    <cellStyle name="_Resumen NSFR_28062011 (3)" xfId="3127"/>
    <cellStyle name="_RF por tenedora" xfId="3128"/>
    <cellStyle name="_RF por tenedora 2" xfId="3129"/>
    <cellStyle name="_RF por tenedora 2 2" xfId="3130"/>
    <cellStyle name="_STM_Consol BSheet 04071" xfId="3131"/>
    <cellStyle name="_STM_Consol BSheet 04071 2" xfId="3132"/>
    <cellStyle name="_STM_Consol BSheet 04071 2 2" xfId="3133"/>
    <cellStyle name="_Stock emisiones por unidad mar10" xfId="3134"/>
    <cellStyle name="=C:\WINNT35\SYSTEM32\COMMAND.COM" xfId="2895"/>
    <cellStyle name="=C:\WINNT35\SYSTEM32\COMMAND.COM 2" xfId="3135"/>
    <cellStyle name="=C:\WINNT35\SYSTEM32\COMMAND.COM 3" xfId="3136"/>
    <cellStyle name="=C:\WINNT35\SYSTEM32\COMMAND.COM 4" xfId="3137"/>
    <cellStyle name="12,34%" xfId="3138"/>
    <cellStyle name="12,34% 2" xfId="3139"/>
    <cellStyle name="12,35689%" xfId="3140"/>
    <cellStyle name="12,35689% 2" xfId="3141"/>
    <cellStyle name="20% - Accent1 2" xfId="36"/>
    <cellStyle name="20% - Accent1 2 2" xfId="37"/>
    <cellStyle name="20% - Accent1 2 2 2" xfId="3143"/>
    <cellStyle name="20% - Accent1 2 3" xfId="3144"/>
    <cellStyle name="20% - Accent1 2 4" xfId="3142"/>
    <cellStyle name="20% - Accent1 3" xfId="38"/>
    <cellStyle name="20% - Accent1 3 2" xfId="39"/>
    <cellStyle name="20% - Accent1 3 2 2" xfId="4091"/>
    <cellStyle name="20% - Accent1 3 3" xfId="3145"/>
    <cellStyle name="20% - Accent1 4" xfId="40"/>
    <cellStyle name="20% - Accent1 4 2" xfId="41"/>
    <cellStyle name="20% - Accent1 5" xfId="42"/>
    <cellStyle name="20% - Accent1 6" xfId="43"/>
    <cellStyle name="20% - Accent1 7" xfId="44"/>
    <cellStyle name="20% - Accent1 8" xfId="45"/>
    <cellStyle name="20% - Accent1 9" xfId="3935"/>
    <cellStyle name="20% - Accent2 2" xfId="46"/>
    <cellStyle name="20% - Accent2 2 2" xfId="47"/>
    <cellStyle name="20% - Accent2 2 2 2" xfId="3147"/>
    <cellStyle name="20% - Accent2 2 3" xfId="3148"/>
    <cellStyle name="20% - Accent2 2 4" xfId="3146"/>
    <cellStyle name="20% - Accent2 3" xfId="48"/>
    <cellStyle name="20% - Accent2 3 2" xfId="49"/>
    <cellStyle name="20% - Accent2 3 2 2" xfId="4092"/>
    <cellStyle name="20% - Accent2 3 3" xfId="3149"/>
    <cellStyle name="20% - Accent2 4" xfId="50"/>
    <cellStyle name="20% - Accent2 4 2" xfId="51"/>
    <cellStyle name="20% - Accent2 5" xfId="52"/>
    <cellStyle name="20% - Accent2 6" xfId="53"/>
    <cellStyle name="20% - Accent2 7" xfId="54"/>
    <cellStyle name="20% - Accent2 8" xfId="55"/>
    <cellStyle name="20% - Accent2 9" xfId="3936"/>
    <cellStyle name="20% - Accent3 2" xfId="56"/>
    <cellStyle name="20% - Accent3 2 2" xfId="57"/>
    <cellStyle name="20% - Accent3 2 2 2" xfId="3151"/>
    <cellStyle name="20% - Accent3 2 3" xfId="3152"/>
    <cellStyle name="20% - Accent3 2 4" xfId="3150"/>
    <cellStyle name="20% - Accent3 3" xfId="58"/>
    <cellStyle name="20% - Accent3 3 2" xfId="59"/>
    <cellStyle name="20% - Accent3 3 2 2" xfId="4093"/>
    <cellStyle name="20% - Accent3 3 3" xfId="3153"/>
    <cellStyle name="20% - Accent3 4" xfId="60"/>
    <cellStyle name="20% - Accent3 4 2" xfId="61"/>
    <cellStyle name="20% - Accent3 5" xfId="62"/>
    <cellStyle name="20% - Accent3 6" xfId="63"/>
    <cellStyle name="20% - Accent3 7" xfId="64"/>
    <cellStyle name="20% - Accent3 8" xfId="65"/>
    <cellStyle name="20% - Accent3 9" xfId="3937"/>
    <cellStyle name="20% - Accent4 2" xfId="66"/>
    <cellStyle name="20% - Accent4 2 2" xfId="67"/>
    <cellStyle name="20% - Accent4 2 2 2" xfId="3154"/>
    <cellStyle name="20% - Accent4 3" xfId="68"/>
    <cellStyle name="20% - Accent4 3 2" xfId="69"/>
    <cellStyle name="20% - Accent4 3 2 2" xfId="4094"/>
    <cellStyle name="20% - Accent4 3 3" xfId="3155"/>
    <cellStyle name="20% - Accent4 4" xfId="70"/>
    <cellStyle name="20% - Accent4 4 2" xfId="71"/>
    <cellStyle name="20% - Accent4 5" xfId="72"/>
    <cellStyle name="20% - Accent4 6" xfId="73"/>
    <cellStyle name="20% - Accent4 7" xfId="74"/>
    <cellStyle name="20% - Accent4 8" xfId="75"/>
    <cellStyle name="20% - Accent5" xfId="29" builtinId="46" customBuiltin="1"/>
    <cellStyle name="20% - Accent5 2" xfId="76"/>
    <cellStyle name="20% - Accent5 2 2" xfId="77"/>
    <cellStyle name="20% - Accent5 2 2 2" xfId="3156"/>
    <cellStyle name="20% - Accent5 3" xfId="78"/>
    <cellStyle name="20% - Accent5 3 2" xfId="79"/>
    <cellStyle name="20% - Accent5 3 2 2" xfId="4095"/>
    <cellStyle name="20% - Accent5 3 3" xfId="3157"/>
    <cellStyle name="20% - Accent5 4" xfId="80"/>
    <cellStyle name="20% - Accent5 4 2" xfId="81"/>
    <cellStyle name="20% - Accent5 5" xfId="82"/>
    <cellStyle name="20% - Accent5 6" xfId="83"/>
    <cellStyle name="20% - Accent5 7" xfId="84"/>
    <cellStyle name="20% - Accent6" xfId="33" builtinId="50" customBuiltin="1"/>
    <cellStyle name="20% - Accent6 2" xfId="85"/>
    <cellStyle name="20% - Accent6 2 2" xfId="86"/>
    <cellStyle name="20% - Accent6 2 2 2" xfId="3159"/>
    <cellStyle name="20% - Accent6 2 3" xfId="3160"/>
    <cellStyle name="20% - Accent6 2 4" xfId="3158"/>
    <cellStyle name="20% - Accent6 3" xfId="87"/>
    <cellStyle name="20% - Accent6 3 2" xfId="88"/>
    <cellStyle name="20% - Accent6 3 2 2" xfId="4096"/>
    <cellStyle name="20% - Accent6 3 3" xfId="3161"/>
    <cellStyle name="20% - Accent6 4" xfId="89"/>
    <cellStyle name="20% - Accent6 4 2" xfId="90"/>
    <cellStyle name="20% - Accent6 5" xfId="91"/>
    <cellStyle name="20% - Accent6 6" xfId="92"/>
    <cellStyle name="20% - Accent6 7" xfId="93"/>
    <cellStyle name="20% - Accent6 8" xfId="3938"/>
    <cellStyle name="20% - Colore 1" xfId="3162"/>
    <cellStyle name="20% - Colore 1 2" xfId="3163"/>
    <cellStyle name="20% - Colore 2" xfId="3164"/>
    <cellStyle name="20% - Colore 2 2" xfId="3165"/>
    <cellStyle name="20% - Colore 3" xfId="3166"/>
    <cellStyle name="20% - Colore 3 2" xfId="3167"/>
    <cellStyle name="20% - Colore 4" xfId="3168"/>
    <cellStyle name="20% - Colore 4 2" xfId="3169"/>
    <cellStyle name="20% - Colore 5" xfId="3170"/>
    <cellStyle name="20% - Colore 5 2" xfId="3171"/>
    <cellStyle name="20% - Colore 6" xfId="3172"/>
    <cellStyle name="20% - Colore 6 2" xfId="3173"/>
    <cellStyle name="20% - Énfasis1 2" xfId="94"/>
    <cellStyle name="20% - Énfasis1 2 2" xfId="95"/>
    <cellStyle name="20% - Énfasis1 2 2 2" xfId="96"/>
    <cellStyle name="20% - Énfasis1 2 2 2 2" xfId="97"/>
    <cellStyle name="20% - Énfasis1 2 2 3" xfId="98"/>
    <cellStyle name="20% - Énfasis1 2 3" xfId="99"/>
    <cellStyle name="20% - Énfasis1 2 3 2" xfId="100"/>
    <cellStyle name="20% - Énfasis1 2 3 2 2" xfId="101"/>
    <cellStyle name="20% - Énfasis1 2 3 3" xfId="102"/>
    <cellStyle name="20% - Énfasis1 2 3 4" xfId="4097"/>
    <cellStyle name="20% - Énfasis1 2 4" xfId="103"/>
    <cellStyle name="20% - Énfasis1 2 4 2" xfId="104"/>
    <cellStyle name="20% - Énfasis1 2 5" xfId="105"/>
    <cellStyle name="20% - Énfasis1 2 6" xfId="3174"/>
    <cellStyle name="20% - Énfasis1 3" xfId="106"/>
    <cellStyle name="20% - Énfasis1 3 2" xfId="107"/>
    <cellStyle name="20% - Énfasis1 3 2 2" xfId="108"/>
    <cellStyle name="20% - Énfasis1 3 2 2 2" xfId="109"/>
    <cellStyle name="20% - Énfasis1 3 2 3" xfId="110"/>
    <cellStyle name="20% - Énfasis1 3 2 4" xfId="111"/>
    <cellStyle name="20% - Énfasis1 3 3" xfId="112"/>
    <cellStyle name="20% - Énfasis1 3 3 2" xfId="113"/>
    <cellStyle name="20% - Énfasis1 3 4" xfId="114"/>
    <cellStyle name="20% - Énfasis1 3 5" xfId="115"/>
    <cellStyle name="20% - Énfasis1 3 6" xfId="3939"/>
    <cellStyle name="20% - Énfasis1 4" xfId="116"/>
    <cellStyle name="20% - Énfasis1 4 2" xfId="117"/>
    <cellStyle name="20% - Énfasis1 4 2 2" xfId="118"/>
    <cellStyle name="20% - Énfasis1 4 2 2 2" xfId="119"/>
    <cellStyle name="20% - Énfasis1 4 2 3" xfId="120"/>
    <cellStyle name="20% - Énfasis1 4 3" xfId="121"/>
    <cellStyle name="20% - Énfasis1 4 3 2" xfId="122"/>
    <cellStyle name="20% - Énfasis1 4 4" xfId="123"/>
    <cellStyle name="20% - Énfasis1 4 5" xfId="3940"/>
    <cellStyle name="20% - Énfasis1 5" xfId="124"/>
    <cellStyle name="20% - Énfasis1 5 2" xfId="125"/>
    <cellStyle name="20% - Énfasis1 5 2 2" xfId="126"/>
    <cellStyle name="20% - Énfasis1 5 2 2 2" xfId="127"/>
    <cellStyle name="20% - Énfasis1 5 2 3" xfId="128"/>
    <cellStyle name="20% - Énfasis1 5 3" xfId="129"/>
    <cellStyle name="20% - Énfasis1 5 3 2" xfId="130"/>
    <cellStyle name="20% - Énfasis1 5 4" xfId="131"/>
    <cellStyle name="20% - Énfasis1 6" xfId="132"/>
    <cellStyle name="20% - Énfasis1 6 2" xfId="133"/>
    <cellStyle name="20% - Énfasis1 6 2 2" xfId="134"/>
    <cellStyle name="20% - Énfasis1 6 2 2 2" xfId="135"/>
    <cellStyle name="20% - Énfasis1 6 2 3" xfId="136"/>
    <cellStyle name="20% - Énfasis1 6 3" xfId="137"/>
    <cellStyle name="20% - Énfasis1 6 3 2" xfId="138"/>
    <cellStyle name="20% - Énfasis1 6 4" xfId="139"/>
    <cellStyle name="20% - Énfasis1 7" xfId="140"/>
    <cellStyle name="20% - Énfasis1 7 2" xfId="141"/>
    <cellStyle name="20% - Énfasis1 7 2 2" xfId="142"/>
    <cellStyle name="20% - Énfasis1 7 3" xfId="143"/>
    <cellStyle name="20% - Énfasis2 2" xfId="144"/>
    <cellStyle name="20% - Énfasis2 2 2" xfId="145"/>
    <cellStyle name="20% - Énfasis2 2 2 2" xfId="146"/>
    <cellStyle name="20% - Énfasis2 2 2 2 2" xfId="147"/>
    <cellStyle name="20% - Énfasis2 2 2 3" xfId="148"/>
    <cellStyle name="20% - Énfasis2 2 3" xfId="149"/>
    <cellStyle name="20% - Énfasis2 2 3 2" xfId="150"/>
    <cellStyle name="20% - Énfasis2 2 3 2 2" xfId="151"/>
    <cellStyle name="20% - Énfasis2 2 3 3" xfId="152"/>
    <cellStyle name="20% - Énfasis2 2 3 4" xfId="4098"/>
    <cellStyle name="20% - Énfasis2 2 4" xfId="153"/>
    <cellStyle name="20% - Énfasis2 2 4 2" xfId="154"/>
    <cellStyle name="20% - Énfasis2 2 5" xfId="155"/>
    <cellStyle name="20% - Énfasis2 2 6" xfId="3175"/>
    <cellStyle name="20% - Énfasis2 3" xfId="156"/>
    <cellStyle name="20% - Énfasis2 3 2" xfId="157"/>
    <cellStyle name="20% - Énfasis2 3 2 2" xfId="158"/>
    <cellStyle name="20% - Énfasis2 3 2 2 2" xfId="159"/>
    <cellStyle name="20% - Énfasis2 3 2 3" xfId="160"/>
    <cellStyle name="20% - Énfasis2 3 2 4" xfId="161"/>
    <cellStyle name="20% - Énfasis2 3 3" xfId="162"/>
    <cellStyle name="20% - Énfasis2 3 3 2" xfId="163"/>
    <cellStyle name="20% - Énfasis2 3 4" xfId="164"/>
    <cellStyle name="20% - Énfasis2 3 5" xfId="165"/>
    <cellStyle name="20% - Énfasis2 3 6" xfId="3941"/>
    <cellStyle name="20% - Énfasis2 4" xfId="166"/>
    <cellStyle name="20% - Énfasis2 4 2" xfId="167"/>
    <cellStyle name="20% - Énfasis2 4 2 2" xfId="168"/>
    <cellStyle name="20% - Énfasis2 4 2 2 2" xfId="169"/>
    <cellStyle name="20% - Énfasis2 4 2 3" xfId="170"/>
    <cellStyle name="20% - Énfasis2 4 3" xfId="171"/>
    <cellStyle name="20% - Énfasis2 4 3 2" xfId="172"/>
    <cellStyle name="20% - Énfasis2 4 4" xfId="173"/>
    <cellStyle name="20% - Énfasis2 4 5" xfId="3942"/>
    <cellStyle name="20% - Énfasis2 5" xfId="174"/>
    <cellStyle name="20% - Énfasis2 5 2" xfId="175"/>
    <cellStyle name="20% - Énfasis2 5 2 2" xfId="176"/>
    <cellStyle name="20% - Énfasis2 5 2 2 2" xfId="177"/>
    <cellStyle name="20% - Énfasis2 5 2 3" xfId="178"/>
    <cellStyle name="20% - Énfasis2 5 3" xfId="179"/>
    <cellStyle name="20% - Énfasis2 5 3 2" xfId="180"/>
    <cellStyle name="20% - Énfasis2 5 4" xfId="181"/>
    <cellStyle name="20% - Énfasis2 6" xfId="182"/>
    <cellStyle name="20% - Énfasis2 6 2" xfId="183"/>
    <cellStyle name="20% - Énfasis2 6 2 2" xfId="184"/>
    <cellStyle name="20% - Énfasis2 6 2 2 2" xfId="185"/>
    <cellStyle name="20% - Énfasis2 6 2 3" xfId="186"/>
    <cellStyle name="20% - Énfasis2 6 3" xfId="187"/>
    <cellStyle name="20% - Énfasis2 6 3 2" xfId="188"/>
    <cellStyle name="20% - Énfasis2 6 4" xfId="189"/>
    <cellStyle name="20% - Énfasis2 7" xfId="190"/>
    <cellStyle name="20% - Énfasis2 7 2" xfId="191"/>
    <cellStyle name="20% - Énfasis2 7 2 2" xfId="192"/>
    <cellStyle name="20% - Énfasis2 7 3" xfId="193"/>
    <cellStyle name="20% - Énfasis3 2" xfId="194"/>
    <cellStyle name="20% - Énfasis3 2 2" xfId="195"/>
    <cellStyle name="20% - Énfasis3 2 2 2" xfId="196"/>
    <cellStyle name="20% - Énfasis3 2 2 2 2" xfId="197"/>
    <cellStyle name="20% - Énfasis3 2 2 3" xfId="198"/>
    <cellStyle name="20% - Énfasis3 2 3" xfId="199"/>
    <cellStyle name="20% - Énfasis3 2 3 2" xfId="200"/>
    <cellStyle name="20% - Énfasis3 2 3 2 2" xfId="201"/>
    <cellStyle name="20% - Énfasis3 2 3 3" xfId="202"/>
    <cellStyle name="20% - Énfasis3 2 3 4" xfId="4099"/>
    <cellStyle name="20% - Énfasis3 2 4" xfId="203"/>
    <cellStyle name="20% - Énfasis3 2 4 2" xfId="204"/>
    <cellStyle name="20% - Énfasis3 2 5" xfId="205"/>
    <cellStyle name="20% - Énfasis3 2 6" xfId="3176"/>
    <cellStyle name="20% - Énfasis3 3" xfId="206"/>
    <cellStyle name="20% - Énfasis3 3 2" xfId="207"/>
    <cellStyle name="20% - Énfasis3 3 2 2" xfId="208"/>
    <cellStyle name="20% - Énfasis3 3 2 2 2" xfId="209"/>
    <cellStyle name="20% - Énfasis3 3 2 3" xfId="210"/>
    <cellStyle name="20% - Énfasis3 3 2 4" xfId="211"/>
    <cellStyle name="20% - Énfasis3 3 3" xfId="212"/>
    <cellStyle name="20% - Énfasis3 3 3 2" xfId="213"/>
    <cellStyle name="20% - Énfasis3 3 4" xfId="214"/>
    <cellStyle name="20% - Énfasis3 3 5" xfId="215"/>
    <cellStyle name="20% - Énfasis3 3 6" xfId="3943"/>
    <cellStyle name="20% - Énfasis3 4" xfId="216"/>
    <cellStyle name="20% - Énfasis3 4 2" xfId="217"/>
    <cellStyle name="20% - Énfasis3 4 2 2" xfId="218"/>
    <cellStyle name="20% - Énfasis3 4 2 2 2" xfId="219"/>
    <cellStyle name="20% - Énfasis3 4 2 3" xfId="220"/>
    <cellStyle name="20% - Énfasis3 4 3" xfId="221"/>
    <cellStyle name="20% - Énfasis3 4 3 2" xfId="222"/>
    <cellStyle name="20% - Énfasis3 4 4" xfId="223"/>
    <cellStyle name="20% - Énfasis3 4 5" xfId="3944"/>
    <cellStyle name="20% - Énfasis3 5" xfId="224"/>
    <cellStyle name="20% - Énfasis3 5 2" xfId="225"/>
    <cellStyle name="20% - Énfasis3 5 2 2" xfId="226"/>
    <cellStyle name="20% - Énfasis3 5 2 2 2" xfId="227"/>
    <cellStyle name="20% - Énfasis3 5 2 3" xfId="228"/>
    <cellStyle name="20% - Énfasis3 5 3" xfId="229"/>
    <cellStyle name="20% - Énfasis3 5 3 2" xfId="230"/>
    <cellStyle name="20% - Énfasis3 5 4" xfId="231"/>
    <cellStyle name="20% - Énfasis3 6" xfId="232"/>
    <cellStyle name="20% - Énfasis3 6 2" xfId="233"/>
    <cellStyle name="20% - Énfasis3 6 2 2" xfId="234"/>
    <cellStyle name="20% - Énfasis3 6 2 2 2" xfId="235"/>
    <cellStyle name="20% - Énfasis3 6 2 3" xfId="236"/>
    <cellStyle name="20% - Énfasis3 6 3" xfId="237"/>
    <cellStyle name="20% - Énfasis3 6 3 2" xfId="238"/>
    <cellStyle name="20% - Énfasis3 6 4" xfId="239"/>
    <cellStyle name="20% - Énfasis3 7" xfId="240"/>
    <cellStyle name="20% - Énfasis3 7 2" xfId="241"/>
    <cellStyle name="20% - Énfasis3 7 2 2" xfId="242"/>
    <cellStyle name="20% - Énfasis3 7 3" xfId="243"/>
    <cellStyle name="20% - Énfasis4 2" xfId="244"/>
    <cellStyle name="20% - Énfasis4 2 2" xfId="245"/>
    <cellStyle name="20% - Énfasis4 2 2 2" xfId="246"/>
    <cellStyle name="20% - Énfasis4 2 2 2 2" xfId="247"/>
    <cellStyle name="20% - Énfasis4 2 2 3" xfId="248"/>
    <cellStyle name="20% - Énfasis4 2 3" xfId="249"/>
    <cellStyle name="20% - Énfasis4 2 3 2" xfId="250"/>
    <cellStyle name="20% - Énfasis4 2 3 2 2" xfId="251"/>
    <cellStyle name="20% - Énfasis4 2 3 3" xfId="252"/>
    <cellStyle name="20% - Énfasis4 2 3 4" xfId="4100"/>
    <cellStyle name="20% - Énfasis4 2 4" xfId="253"/>
    <cellStyle name="20% - Énfasis4 2 4 2" xfId="254"/>
    <cellStyle name="20% - Énfasis4 2 5" xfId="255"/>
    <cellStyle name="20% - Énfasis4 2 6" xfId="3177"/>
    <cellStyle name="20% - Énfasis4 3" xfId="256"/>
    <cellStyle name="20% - Énfasis4 3 2" xfId="257"/>
    <cellStyle name="20% - Énfasis4 3 2 2" xfId="258"/>
    <cellStyle name="20% - Énfasis4 3 2 2 2" xfId="259"/>
    <cellStyle name="20% - Énfasis4 3 2 3" xfId="260"/>
    <cellStyle name="20% - Énfasis4 3 2 4" xfId="261"/>
    <cellStyle name="20% - Énfasis4 3 3" xfId="262"/>
    <cellStyle name="20% - Énfasis4 3 3 2" xfId="263"/>
    <cellStyle name="20% - Énfasis4 3 4" xfId="264"/>
    <cellStyle name="20% - Énfasis4 3 5" xfId="265"/>
    <cellStyle name="20% - Énfasis4 3 6" xfId="3945"/>
    <cellStyle name="20% - Énfasis4 4" xfId="266"/>
    <cellStyle name="20% - Énfasis4 4 2" xfId="267"/>
    <cellStyle name="20% - Énfasis4 4 2 2" xfId="268"/>
    <cellStyle name="20% - Énfasis4 4 2 2 2" xfId="269"/>
    <cellStyle name="20% - Énfasis4 4 2 3" xfId="270"/>
    <cellStyle name="20% - Énfasis4 4 3" xfId="271"/>
    <cellStyle name="20% - Énfasis4 4 3 2" xfId="272"/>
    <cellStyle name="20% - Énfasis4 4 4" xfId="273"/>
    <cellStyle name="20% - Énfasis4 4 5" xfId="3946"/>
    <cellStyle name="20% - Énfasis4 5" xfId="274"/>
    <cellStyle name="20% - Énfasis4 5 2" xfId="275"/>
    <cellStyle name="20% - Énfasis4 5 2 2" xfId="276"/>
    <cellStyle name="20% - Énfasis4 5 2 2 2" xfId="277"/>
    <cellStyle name="20% - Énfasis4 5 2 3" xfId="278"/>
    <cellStyle name="20% - Énfasis4 5 3" xfId="279"/>
    <cellStyle name="20% - Énfasis4 5 3 2" xfId="280"/>
    <cellStyle name="20% - Énfasis4 5 4" xfId="281"/>
    <cellStyle name="20% - Énfasis4 6" xfId="282"/>
    <cellStyle name="20% - Énfasis4 6 2" xfId="283"/>
    <cellStyle name="20% - Énfasis4 6 2 2" xfId="284"/>
    <cellStyle name="20% - Énfasis4 6 2 2 2" xfId="285"/>
    <cellStyle name="20% - Énfasis4 6 2 3" xfId="286"/>
    <cellStyle name="20% - Énfasis4 6 3" xfId="287"/>
    <cellStyle name="20% - Énfasis4 6 3 2" xfId="288"/>
    <cellStyle name="20% - Énfasis4 6 4" xfId="289"/>
    <cellStyle name="20% - Énfasis4 7" xfId="290"/>
    <cellStyle name="20% - Énfasis4 7 2" xfId="291"/>
    <cellStyle name="20% - Énfasis4 7 2 2" xfId="292"/>
    <cellStyle name="20% - Énfasis4 7 3" xfId="293"/>
    <cellStyle name="20% - Énfasis5 2" xfId="294"/>
    <cellStyle name="20% - Énfasis5 2 2" xfId="295"/>
    <cellStyle name="20% - Énfasis5 2 2 2" xfId="296"/>
    <cellStyle name="20% - Énfasis5 2 3" xfId="297"/>
    <cellStyle name="20% - Énfasis5 2 3 2" xfId="4101"/>
    <cellStyle name="20% - Énfasis5 2 4" xfId="3178"/>
    <cellStyle name="20% - Énfasis5 3" xfId="298"/>
    <cellStyle name="20% - Énfasis5 3 2" xfId="299"/>
    <cellStyle name="20% - Énfasis5 3 2 2" xfId="300"/>
    <cellStyle name="20% - Énfasis5 3 2 3" xfId="301"/>
    <cellStyle name="20% - Énfasis5 3 3" xfId="302"/>
    <cellStyle name="20% - Énfasis5 3 4" xfId="303"/>
    <cellStyle name="20% - Énfasis5 3 5" xfId="3947"/>
    <cellStyle name="20% - Énfasis5 4" xfId="3948"/>
    <cellStyle name="20% - Énfasis6 2" xfId="304"/>
    <cellStyle name="20% - Énfasis6 2 2" xfId="305"/>
    <cellStyle name="20% - Énfasis6 2 2 2" xfId="306"/>
    <cellStyle name="20% - Énfasis6 2 2 2 2" xfId="307"/>
    <cellStyle name="20% - Énfasis6 2 2 3" xfId="308"/>
    <cellStyle name="20% - Énfasis6 2 3" xfId="309"/>
    <cellStyle name="20% - Énfasis6 2 3 2" xfId="310"/>
    <cellStyle name="20% - Énfasis6 2 3 2 2" xfId="311"/>
    <cellStyle name="20% - Énfasis6 2 3 3" xfId="312"/>
    <cellStyle name="20% - Énfasis6 2 3 4" xfId="4102"/>
    <cellStyle name="20% - Énfasis6 2 4" xfId="313"/>
    <cellStyle name="20% - Énfasis6 2 4 2" xfId="314"/>
    <cellStyle name="20% - Énfasis6 2 5" xfId="315"/>
    <cellStyle name="20% - Énfasis6 2 6" xfId="3179"/>
    <cellStyle name="20% - Énfasis6 3" xfId="316"/>
    <cellStyle name="20% - Énfasis6 3 2" xfId="317"/>
    <cellStyle name="20% - Énfasis6 3 2 2" xfId="318"/>
    <cellStyle name="20% - Énfasis6 3 2 2 2" xfId="319"/>
    <cellStyle name="20% - Énfasis6 3 2 3" xfId="320"/>
    <cellStyle name="20% - Énfasis6 3 2 4" xfId="321"/>
    <cellStyle name="20% - Énfasis6 3 3" xfId="322"/>
    <cellStyle name="20% - Énfasis6 3 3 2" xfId="323"/>
    <cellStyle name="20% - Énfasis6 3 4" xfId="324"/>
    <cellStyle name="20% - Énfasis6 3 5" xfId="325"/>
    <cellStyle name="20% - Énfasis6 3 6" xfId="3949"/>
    <cellStyle name="20% - Énfasis6 4" xfId="326"/>
    <cellStyle name="20% - Énfasis6 4 2" xfId="327"/>
    <cellStyle name="20% - Énfasis6 4 2 2" xfId="328"/>
    <cellStyle name="20% - Énfasis6 4 2 2 2" xfId="329"/>
    <cellStyle name="20% - Énfasis6 4 2 3" xfId="330"/>
    <cellStyle name="20% - Énfasis6 4 3" xfId="331"/>
    <cellStyle name="20% - Énfasis6 4 3 2" xfId="332"/>
    <cellStyle name="20% - Énfasis6 4 4" xfId="333"/>
    <cellStyle name="20% - Énfasis6 4 5" xfId="3950"/>
    <cellStyle name="20% - Énfasis6 5" xfId="334"/>
    <cellStyle name="20% - Énfasis6 5 2" xfId="335"/>
    <cellStyle name="20% - Énfasis6 5 2 2" xfId="336"/>
    <cellStyle name="20% - Énfasis6 5 2 2 2" xfId="337"/>
    <cellStyle name="20% - Énfasis6 5 2 3" xfId="338"/>
    <cellStyle name="20% - Énfasis6 5 3" xfId="339"/>
    <cellStyle name="20% - Énfasis6 5 3 2" xfId="340"/>
    <cellStyle name="20% - Énfasis6 5 4" xfId="341"/>
    <cellStyle name="20% - Énfasis6 6" xfId="342"/>
    <cellStyle name="20% - Énfasis6 6 2" xfId="343"/>
    <cellStyle name="20% - Énfasis6 6 2 2" xfId="344"/>
    <cellStyle name="20% - Énfasis6 6 2 2 2" xfId="345"/>
    <cellStyle name="20% - Énfasis6 6 2 3" xfId="346"/>
    <cellStyle name="20% - Énfasis6 6 3" xfId="347"/>
    <cellStyle name="20% - Énfasis6 6 3 2" xfId="348"/>
    <cellStyle name="20% - Énfasis6 6 4" xfId="349"/>
    <cellStyle name="20% - Énfasis6 7" xfId="350"/>
    <cellStyle name="20% - Énfasis6 7 2" xfId="351"/>
    <cellStyle name="20% - Énfasis6 7 2 2" xfId="352"/>
    <cellStyle name="20% - Énfasis6 7 3" xfId="353"/>
    <cellStyle name="3 V1.00 CORE IMAGE (5200MM3.100 08/01/97)_x000d__x000a__x000d__x000a_[windows]_x000d__x000a_;spooler=yes_x000d__x000a_load=nw" xfId="3180"/>
    <cellStyle name="301" xfId="3181"/>
    <cellStyle name="301 2" xfId="3182"/>
    <cellStyle name="301 3" xfId="3183"/>
    <cellStyle name="301 3 2" xfId="4103"/>
    <cellStyle name="40% - Accent1" xfId="20" builtinId="31" customBuiltin="1"/>
    <cellStyle name="40% - Accent1 2" xfId="354"/>
    <cellStyle name="40% - Accent1 2 2" xfId="355"/>
    <cellStyle name="40% - Accent1 2 2 2" xfId="3185"/>
    <cellStyle name="40% - Accent1 2 3" xfId="3186"/>
    <cellStyle name="40% - Accent1 2 4" xfId="3184"/>
    <cellStyle name="40% - Accent1 3" xfId="356"/>
    <cellStyle name="40% - Accent1 3 2" xfId="357"/>
    <cellStyle name="40% - Accent1 3 2 2" xfId="4104"/>
    <cellStyle name="40% - Accent1 3 3" xfId="3187"/>
    <cellStyle name="40% - Accent1 4" xfId="358"/>
    <cellStyle name="40% - Accent1 4 2" xfId="359"/>
    <cellStyle name="40% - Accent1 5" xfId="360"/>
    <cellStyle name="40% - Accent1 6" xfId="361"/>
    <cellStyle name="40% - Accent1 7" xfId="362"/>
    <cellStyle name="40% - Accent1 8" xfId="3951"/>
    <cellStyle name="40% - Accent2" xfId="23" builtinId="35" customBuiltin="1"/>
    <cellStyle name="40% - Accent2 2" xfId="363"/>
    <cellStyle name="40% - Accent2 2 2" xfId="364"/>
    <cellStyle name="40% - Accent2 2 2 2" xfId="3188"/>
    <cellStyle name="40% - Accent2 3" xfId="365"/>
    <cellStyle name="40% - Accent2 3 2" xfId="366"/>
    <cellStyle name="40% - Accent2 3 2 2" xfId="4105"/>
    <cellStyle name="40% - Accent2 3 3" xfId="3189"/>
    <cellStyle name="40% - Accent2 4" xfId="367"/>
    <cellStyle name="40% - Accent2 4 2" xfId="368"/>
    <cellStyle name="40% - Accent2 5" xfId="369"/>
    <cellStyle name="40% - Accent2 6" xfId="370"/>
    <cellStyle name="40% - Accent2 7" xfId="371"/>
    <cellStyle name="40% - Accent3 2" xfId="372"/>
    <cellStyle name="40% - Accent3 2 2" xfId="373"/>
    <cellStyle name="40% - Accent3 2 2 2" xfId="3191"/>
    <cellStyle name="40% - Accent3 2 3" xfId="3192"/>
    <cellStyle name="40% - Accent3 2 4" xfId="3190"/>
    <cellStyle name="40% - Accent3 3" xfId="374"/>
    <cellStyle name="40% - Accent3 3 2" xfId="375"/>
    <cellStyle name="40% - Accent3 3 2 2" xfId="4106"/>
    <cellStyle name="40% - Accent3 3 3" xfId="3193"/>
    <cellStyle name="40% - Accent3 4" xfId="376"/>
    <cellStyle name="40% - Accent3 4 2" xfId="377"/>
    <cellStyle name="40% - Accent3 5" xfId="378"/>
    <cellStyle name="40% - Accent3 6" xfId="379"/>
    <cellStyle name="40% - Accent3 7" xfId="380"/>
    <cellStyle name="40% - Accent3 8" xfId="381"/>
    <cellStyle name="40% - Accent3 9" xfId="3952"/>
    <cellStyle name="40% - Accent4" xfId="27" builtinId="43" customBuiltin="1"/>
    <cellStyle name="40% - Accent4 2" xfId="382"/>
    <cellStyle name="40% - Accent4 2 2" xfId="383"/>
    <cellStyle name="40% - Accent4 2 2 2" xfId="3195"/>
    <cellStyle name="40% - Accent4 2 3" xfId="3196"/>
    <cellStyle name="40% - Accent4 2 4" xfId="3194"/>
    <cellStyle name="40% - Accent4 3" xfId="384"/>
    <cellStyle name="40% - Accent4 3 2" xfId="385"/>
    <cellStyle name="40% - Accent4 3 2 2" xfId="4107"/>
    <cellStyle name="40% - Accent4 3 3" xfId="3197"/>
    <cellStyle name="40% - Accent4 4" xfId="386"/>
    <cellStyle name="40% - Accent4 4 2" xfId="387"/>
    <cellStyle name="40% - Accent4 5" xfId="388"/>
    <cellStyle name="40% - Accent4 6" xfId="389"/>
    <cellStyle name="40% - Accent4 7" xfId="390"/>
    <cellStyle name="40% - Accent4 8" xfId="3953"/>
    <cellStyle name="40% - Accent5" xfId="30" builtinId="47" customBuiltin="1"/>
    <cellStyle name="40% - Accent5 2" xfId="391"/>
    <cellStyle name="40% - Accent5 2 2" xfId="392"/>
    <cellStyle name="40% - Accent5 2 2 2" xfId="3199"/>
    <cellStyle name="40% - Accent5 2 3" xfId="3200"/>
    <cellStyle name="40% - Accent5 2 4" xfId="3198"/>
    <cellStyle name="40% - Accent5 3" xfId="393"/>
    <cellStyle name="40% - Accent5 3 2" xfId="394"/>
    <cellStyle name="40% - Accent5 3 2 2" xfId="4108"/>
    <cellStyle name="40% - Accent5 3 3" xfId="3201"/>
    <cellStyle name="40% - Accent5 4" xfId="395"/>
    <cellStyle name="40% - Accent5 4 2" xfId="396"/>
    <cellStyle name="40% - Accent5 5" xfId="397"/>
    <cellStyle name="40% - Accent5 6" xfId="398"/>
    <cellStyle name="40% - Accent5 7" xfId="399"/>
    <cellStyle name="40% - Accent5 8" xfId="3954"/>
    <cellStyle name="40% - Accent6" xfId="34" builtinId="51" customBuiltin="1"/>
    <cellStyle name="40% - Accent6 2" xfId="400"/>
    <cellStyle name="40% - Accent6 2 2" xfId="401"/>
    <cellStyle name="40% - Accent6 2 2 2" xfId="3203"/>
    <cellStyle name="40% - Accent6 2 3" xfId="3204"/>
    <cellStyle name="40% - Accent6 2 4" xfId="3202"/>
    <cellStyle name="40% - Accent6 3" xfId="402"/>
    <cellStyle name="40% - Accent6 3 2" xfId="403"/>
    <cellStyle name="40% - Accent6 3 2 2" xfId="4109"/>
    <cellStyle name="40% - Accent6 3 3" xfId="3205"/>
    <cellStyle name="40% - Accent6 4" xfId="404"/>
    <cellStyle name="40% - Accent6 4 2" xfId="405"/>
    <cellStyle name="40% - Accent6 5" xfId="406"/>
    <cellStyle name="40% - Accent6 6" xfId="407"/>
    <cellStyle name="40% - Accent6 7" xfId="408"/>
    <cellStyle name="40% - Accent6 8" xfId="3955"/>
    <cellStyle name="40% - Colore 1" xfId="3206"/>
    <cellStyle name="40% - Colore 1 2" xfId="3207"/>
    <cellStyle name="40% - Colore 2" xfId="3208"/>
    <cellStyle name="40% - Colore 2 2" xfId="3209"/>
    <cellStyle name="40% - Colore 3" xfId="3210"/>
    <cellStyle name="40% - Colore 3 2" xfId="3211"/>
    <cellStyle name="40% - Colore 4" xfId="3212"/>
    <cellStyle name="40% - Colore 4 2" xfId="3213"/>
    <cellStyle name="40% - Colore 5" xfId="3214"/>
    <cellStyle name="40% - Colore 5 2" xfId="3215"/>
    <cellStyle name="40% - Colore 6" xfId="3216"/>
    <cellStyle name="40% - Colore 6 2" xfId="3217"/>
    <cellStyle name="40% - Énfasis1 2" xfId="409"/>
    <cellStyle name="40% - Énfasis1 2 2" xfId="410"/>
    <cellStyle name="40% - Énfasis1 2 2 2" xfId="411"/>
    <cellStyle name="40% - Énfasis1 2 2 2 2" xfId="412"/>
    <cellStyle name="40% - Énfasis1 2 2 3" xfId="413"/>
    <cellStyle name="40% - Énfasis1 2 3" xfId="414"/>
    <cellStyle name="40% - Énfasis1 2 3 2" xfId="415"/>
    <cellStyle name="40% - Énfasis1 2 3 2 2" xfId="416"/>
    <cellStyle name="40% - Énfasis1 2 3 3" xfId="417"/>
    <cellStyle name="40% - Énfasis1 2 3 4" xfId="4110"/>
    <cellStyle name="40% - Énfasis1 2 4" xfId="418"/>
    <cellStyle name="40% - Énfasis1 2 4 2" xfId="419"/>
    <cellStyle name="40% - Énfasis1 2 5" xfId="420"/>
    <cellStyle name="40% - Énfasis1 2 6" xfId="3218"/>
    <cellStyle name="40% - Énfasis1 3" xfId="421"/>
    <cellStyle name="40% - Énfasis1 3 2" xfId="422"/>
    <cellStyle name="40% - Énfasis1 3 2 2" xfId="423"/>
    <cellStyle name="40% - Énfasis1 3 2 2 2" xfId="424"/>
    <cellStyle name="40% - Énfasis1 3 2 3" xfId="425"/>
    <cellStyle name="40% - Énfasis1 3 2 4" xfId="426"/>
    <cellStyle name="40% - Énfasis1 3 3" xfId="427"/>
    <cellStyle name="40% - Énfasis1 3 3 2" xfId="428"/>
    <cellStyle name="40% - Énfasis1 3 4" xfId="429"/>
    <cellStyle name="40% - Énfasis1 3 5" xfId="430"/>
    <cellStyle name="40% - Énfasis1 3 6" xfId="3956"/>
    <cellStyle name="40% - Énfasis1 4" xfId="431"/>
    <cellStyle name="40% - Énfasis1 4 2" xfId="432"/>
    <cellStyle name="40% - Énfasis1 4 2 2" xfId="433"/>
    <cellStyle name="40% - Énfasis1 4 2 2 2" xfId="434"/>
    <cellStyle name="40% - Énfasis1 4 2 3" xfId="435"/>
    <cellStyle name="40% - Énfasis1 4 3" xfId="436"/>
    <cellStyle name="40% - Énfasis1 4 3 2" xfId="437"/>
    <cellStyle name="40% - Énfasis1 4 4" xfId="438"/>
    <cellStyle name="40% - Énfasis1 4 5" xfId="3957"/>
    <cellStyle name="40% - Énfasis1 5" xfId="439"/>
    <cellStyle name="40% - Énfasis1 5 2" xfId="440"/>
    <cellStyle name="40% - Énfasis1 5 2 2" xfId="441"/>
    <cellStyle name="40% - Énfasis1 5 2 2 2" xfId="442"/>
    <cellStyle name="40% - Énfasis1 5 2 3" xfId="443"/>
    <cellStyle name="40% - Énfasis1 5 3" xfId="444"/>
    <cellStyle name="40% - Énfasis1 5 3 2" xfId="445"/>
    <cellStyle name="40% - Énfasis1 5 4" xfId="446"/>
    <cellStyle name="40% - Énfasis1 6" xfId="447"/>
    <cellStyle name="40% - Énfasis1 6 2" xfId="448"/>
    <cellStyle name="40% - Énfasis1 6 2 2" xfId="449"/>
    <cellStyle name="40% - Énfasis1 6 2 2 2" xfId="450"/>
    <cellStyle name="40% - Énfasis1 6 2 3" xfId="451"/>
    <cellStyle name="40% - Énfasis1 6 3" xfId="452"/>
    <cellStyle name="40% - Énfasis1 6 3 2" xfId="453"/>
    <cellStyle name="40% - Énfasis1 6 4" xfId="454"/>
    <cellStyle name="40% - Énfasis1 7" xfId="455"/>
    <cellStyle name="40% - Énfasis1 7 2" xfId="456"/>
    <cellStyle name="40% - Énfasis1 7 2 2" xfId="457"/>
    <cellStyle name="40% - Énfasis1 7 3" xfId="458"/>
    <cellStyle name="40% - Énfasis2 2" xfId="459"/>
    <cellStyle name="40% - Énfasis2 2 2" xfId="460"/>
    <cellStyle name="40% - Énfasis2 2 2 2" xfId="461"/>
    <cellStyle name="40% - Énfasis2 2 3" xfId="462"/>
    <cellStyle name="40% - Énfasis2 2 3 2" xfId="4111"/>
    <cellStyle name="40% - Énfasis2 2 4" xfId="3219"/>
    <cellStyle name="40% - Énfasis2 3" xfId="463"/>
    <cellStyle name="40% - Énfasis2 3 2" xfId="464"/>
    <cellStyle name="40% - Énfasis2 3 2 2" xfId="465"/>
    <cellStyle name="40% - Énfasis2 3 2 3" xfId="466"/>
    <cellStyle name="40% - Énfasis2 3 3" xfId="467"/>
    <cellStyle name="40% - Énfasis2 3 4" xfId="468"/>
    <cellStyle name="40% - Énfasis2 3 5" xfId="3958"/>
    <cellStyle name="40% - Énfasis2 4" xfId="3959"/>
    <cellStyle name="40% - Énfasis3 2" xfId="469"/>
    <cellStyle name="40% - Énfasis3 2 2" xfId="470"/>
    <cellStyle name="40% - Énfasis3 2 2 2" xfId="471"/>
    <cellStyle name="40% - Énfasis3 2 2 2 2" xfId="472"/>
    <cellStyle name="40% - Énfasis3 2 2 3" xfId="473"/>
    <cellStyle name="40% - Énfasis3 2 3" xfId="474"/>
    <cellStyle name="40% - Énfasis3 2 3 2" xfId="475"/>
    <cellStyle name="40% - Énfasis3 2 3 2 2" xfId="476"/>
    <cellStyle name="40% - Énfasis3 2 3 3" xfId="477"/>
    <cellStyle name="40% - Énfasis3 2 3 4" xfId="4112"/>
    <cellStyle name="40% - Énfasis3 2 4" xfId="478"/>
    <cellStyle name="40% - Énfasis3 2 4 2" xfId="479"/>
    <cellStyle name="40% - Énfasis3 2 5" xfId="480"/>
    <cellStyle name="40% - Énfasis3 2 6" xfId="3220"/>
    <cellStyle name="40% - Énfasis3 3" xfId="481"/>
    <cellStyle name="40% - Énfasis3 3 2" xfId="482"/>
    <cellStyle name="40% - Énfasis3 3 2 2" xfId="483"/>
    <cellStyle name="40% - Énfasis3 3 2 2 2" xfId="484"/>
    <cellStyle name="40% - Énfasis3 3 2 3" xfId="485"/>
    <cellStyle name="40% - Énfasis3 3 2 4" xfId="486"/>
    <cellStyle name="40% - Énfasis3 3 3" xfId="487"/>
    <cellStyle name="40% - Énfasis3 3 3 2" xfId="488"/>
    <cellStyle name="40% - Énfasis3 3 4" xfId="489"/>
    <cellStyle name="40% - Énfasis3 3 5" xfId="490"/>
    <cellStyle name="40% - Énfasis3 3 6" xfId="3960"/>
    <cellStyle name="40% - Énfasis3 4" xfId="491"/>
    <cellStyle name="40% - Énfasis3 4 2" xfId="492"/>
    <cellStyle name="40% - Énfasis3 4 2 2" xfId="493"/>
    <cellStyle name="40% - Énfasis3 4 2 2 2" xfId="494"/>
    <cellStyle name="40% - Énfasis3 4 2 3" xfId="495"/>
    <cellStyle name="40% - Énfasis3 4 3" xfId="496"/>
    <cellStyle name="40% - Énfasis3 4 3 2" xfId="497"/>
    <cellStyle name="40% - Énfasis3 4 4" xfId="498"/>
    <cellStyle name="40% - Énfasis3 4 5" xfId="3961"/>
    <cellStyle name="40% - Énfasis3 5" xfId="499"/>
    <cellStyle name="40% - Énfasis3 5 2" xfId="500"/>
    <cellStyle name="40% - Énfasis3 5 2 2" xfId="501"/>
    <cellStyle name="40% - Énfasis3 5 2 2 2" xfId="502"/>
    <cellStyle name="40% - Énfasis3 5 2 3" xfId="503"/>
    <cellStyle name="40% - Énfasis3 5 3" xfId="504"/>
    <cellStyle name="40% - Énfasis3 5 3 2" xfId="505"/>
    <cellStyle name="40% - Énfasis3 5 4" xfId="506"/>
    <cellStyle name="40% - Énfasis3 6" xfId="507"/>
    <cellStyle name="40% - Énfasis3 6 2" xfId="508"/>
    <cellStyle name="40% - Énfasis3 6 2 2" xfId="509"/>
    <cellStyle name="40% - Énfasis3 6 2 2 2" xfId="510"/>
    <cellStyle name="40% - Énfasis3 6 2 3" xfId="511"/>
    <cellStyle name="40% - Énfasis3 6 3" xfId="512"/>
    <cellStyle name="40% - Énfasis3 6 3 2" xfId="513"/>
    <cellStyle name="40% - Énfasis3 6 4" xfId="514"/>
    <cellStyle name="40% - Énfasis3 7" xfId="515"/>
    <cellStyle name="40% - Énfasis3 7 2" xfId="516"/>
    <cellStyle name="40% - Énfasis3 7 2 2" xfId="517"/>
    <cellStyle name="40% - Énfasis3 7 3" xfId="518"/>
    <cellStyle name="40% - Énfasis4 2" xfId="519"/>
    <cellStyle name="40% - Énfasis4 2 2" xfId="520"/>
    <cellStyle name="40% - Énfasis4 2 2 2" xfId="521"/>
    <cellStyle name="40% - Énfasis4 2 2 2 2" xfId="522"/>
    <cellStyle name="40% - Énfasis4 2 2 3" xfId="523"/>
    <cellStyle name="40% - Énfasis4 2 3" xfId="524"/>
    <cellStyle name="40% - Énfasis4 2 3 2" xfId="525"/>
    <cellStyle name="40% - Énfasis4 2 3 2 2" xfId="526"/>
    <cellStyle name="40% - Énfasis4 2 3 3" xfId="527"/>
    <cellStyle name="40% - Énfasis4 2 3 4" xfId="4113"/>
    <cellStyle name="40% - Énfasis4 2 4" xfId="528"/>
    <cellStyle name="40% - Énfasis4 2 4 2" xfId="529"/>
    <cellStyle name="40% - Énfasis4 2 5" xfId="530"/>
    <cellStyle name="40% - Énfasis4 2 6" xfId="3221"/>
    <cellStyle name="40% - Énfasis4 3" xfId="531"/>
    <cellStyle name="40% - Énfasis4 3 2" xfId="532"/>
    <cellStyle name="40% - Énfasis4 3 2 2" xfId="533"/>
    <cellStyle name="40% - Énfasis4 3 2 2 2" xfId="534"/>
    <cellStyle name="40% - Énfasis4 3 2 3" xfId="535"/>
    <cellStyle name="40% - Énfasis4 3 2 4" xfId="536"/>
    <cellStyle name="40% - Énfasis4 3 3" xfId="537"/>
    <cellStyle name="40% - Énfasis4 3 3 2" xfId="538"/>
    <cellStyle name="40% - Énfasis4 3 4" xfId="539"/>
    <cellStyle name="40% - Énfasis4 3 5" xfId="540"/>
    <cellStyle name="40% - Énfasis4 3 6" xfId="3962"/>
    <cellStyle name="40% - Énfasis4 4" xfId="541"/>
    <cellStyle name="40% - Énfasis4 4 2" xfId="542"/>
    <cellStyle name="40% - Énfasis4 4 2 2" xfId="543"/>
    <cellStyle name="40% - Énfasis4 4 2 2 2" xfId="544"/>
    <cellStyle name="40% - Énfasis4 4 2 3" xfId="545"/>
    <cellStyle name="40% - Énfasis4 4 3" xfId="546"/>
    <cellStyle name="40% - Énfasis4 4 3 2" xfId="547"/>
    <cellStyle name="40% - Énfasis4 4 4" xfId="548"/>
    <cellStyle name="40% - Énfasis4 4 5" xfId="3963"/>
    <cellStyle name="40% - Énfasis4 5" xfId="549"/>
    <cellStyle name="40% - Énfasis4 5 2" xfId="550"/>
    <cellStyle name="40% - Énfasis4 5 2 2" xfId="551"/>
    <cellStyle name="40% - Énfasis4 5 2 2 2" xfId="552"/>
    <cellStyle name="40% - Énfasis4 5 2 3" xfId="553"/>
    <cellStyle name="40% - Énfasis4 5 3" xfId="554"/>
    <cellStyle name="40% - Énfasis4 5 3 2" xfId="555"/>
    <cellStyle name="40% - Énfasis4 5 4" xfId="556"/>
    <cellStyle name="40% - Énfasis4 6" xfId="557"/>
    <cellStyle name="40% - Énfasis4 6 2" xfId="558"/>
    <cellStyle name="40% - Énfasis4 6 2 2" xfId="559"/>
    <cellStyle name="40% - Énfasis4 6 2 2 2" xfId="560"/>
    <cellStyle name="40% - Énfasis4 6 2 3" xfId="561"/>
    <cellStyle name="40% - Énfasis4 6 3" xfId="562"/>
    <cellStyle name="40% - Énfasis4 6 3 2" xfId="563"/>
    <cellStyle name="40% - Énfasis4 6 4" xfId="564"/>
    <cellStyle name="40% - Énfasis4 7" xfId="565"/>
    <cellStyle name="40% - Énfasis4 7 2" xfId="566"/>
    <cellStyle name="40% - Énfasis4 7 2 2" xfId="567"/>
    <cellStyle name="40% - Énfasis4 7 3" xfId="568"/>
    <cellStyle name="40% - Énfasis5 2" xfId="569"/>
    <cellStyle name="40% - Énfasis5 2 2" xfId="570"/>
    <cellStyle name="40% - Énfasis5 2 2 2" xfId="571"/>
    <cellStyle name="40% - Énfasis5 2 2 2 2" xfId="572"/>
    <cellStyle name="40% - Énfasis5 2 2 3" xfId="573"/>
    <cellStyle name="40% - Énfasis5 2 3" xfId="574"/>
    <cellStyle name="40% - Énfasis5 2 3 2" xfId="575"/>
    <cellStyle name="40% - Énfasis5 2 3 2 2" xfId="576"/>
    <cellStyle name="40% - Énfasis5 2 3 3" xfId="577"/>
    <cellStyle name="40% - Énfasis5 2 3 4" xfId="4114"/>
    <cellStyle name="40% - Énfasis5 2 4" xfId="578"/>
    <cellStyle name="40% - Énfasis5 2 4 2" xfId="579"/>
    <cellStyle name="40% - Énfasis5 2 5" xfId="580"/>
    <cellStyle name="40% - Énfasis5 2 6" xfId="3222"/>
    <cellStyle name="40% - Énfasis5 3" xfId="581"/>
    <cellStyle name="40% - Énfasis5 3 2" xfId="582"/>
    <cellStyle name="40% - Énfasis5 3 2 2" xfId="583"/>
    <cellStyle name="40% - Énfasis5 3 2 2 2" xfId="584"/>
    <cellStyle name="40% - Énfasis5 3 2 3" xfId="585"/>
    <cellStyle name="40% - Énfasis5 3 2 4" xfId="586"/>
    <cellStyle name="40% - Énfasis5 3 3" xfId="587"/>
    <cellStyle name="40% - Énfasis5 3 3 2" xfId="588"/>
    <cellStyle name="40% - Énfasis5 3 4" xfId="589"/>
    <cellStyle name="40% - Énfasis5 3 5" xfId="590"/>
    <cellStyle name="40% - Énfasis5 3 6" xfId="3964"/>
    <cellStyle name="40% - Énfasis5 4" xfId="591"/>
    <cellStyle name="40% - Énfasis5 4 2" xfId="592"/>
    <cellStyle name="40% - Énfasis5 4 2 2" xfId="593"/>
    <cellStyle name="40% - Énfasis5 4 2 2 2" xfId="594"/>
    <cellStyle name="40% - Énfasis5 4 2 3" xfId="595"/>
    <cellStyle name="40% - Énfasis5 4 3" xfId="596"/>
    <cellStyle name="40% - Énfasis5 4 3 2" xfId="597"/>
    <cellStyle name="40% - Énfasis5 4 4" xfId="598"/>
    <cellStyle name="40% - Énfasis5 4 5" xfId="3965"/>
    <cellStyle name="40% - Énfasis5 5" xfId="599"/>
    <cellStyle name="40% - Énfasis5 5 2" xfId="600"/>
    <cellStyle name="40% - Énfasis5 5 2 2" xfId="601"/>
    <cellStyle name="40% - Énfasis5 5 2 2 2" xfId="602"/>
    <cellStyle name="40% - Énfasis5 5 2 3" xfId="603"/>
    <cellStyle name="40% - Énfasis5 5 3" xfId="604"/>
    <cellStyle name="40% - Énfasis5 5 3 2" xfId="605"/>
    <cellStyle name="40% - Énfasis5 5 4" xfId="606"/>
    <cellStyle name="40% - Énfasis5 6" xfId="607"/>
    <cellStyle name="40% - Énfasis5 6 2" xfId="608"/>
    <cellStyle name="40% - Énfasis5 6 2 2" xfId="609"/>
    <cellStyle name="40% - Énfasis5 6 2 2 2" xfId="610"/>
    <cellStyle name="40% - Énfasis5 6 2 3" xfId="611"/>
    <cellStyle name="40% - Énfasis5 6 3" xfId="612"/>
    <cellStyle name="40% - Énfasis5 6 3 2" xfId="613"/>
    <cellStyle name="40% - Énfasis5 6 4" xfId="614"/>
    <cellStyle name="40% - Énfasis5 7" xfId="615"/>
    <cellStyle name="40% - Énfasis5 7 2" xfId="616"/>
    <cellStyle name="40% - Énfasis5 7 2 2" xfId="617"/>
    <cellStyle name="40% - Énfasis5 7 3" xfId="618"/>
    <cellStyle name="40% - Énfasis6 2" xfId="619"/>
    <cellStyle name="40% - Énfasis6 2 2" xfId="620"/>
    <cellStyle name="40% - Énfasis6 2 2 2" xfId="621"/>
    <cellStyle name="40% - Énfasis6 2 2 2 2" xfId="622"/>
    <cellStyle name="40% - Énfasis6 2 2 3" xfId="623"/>
    <cellStyle name="40% - Énfasis6 2 3" xfId="624"/>
    <cellStyle name="40% - Énfasis6 2 3 2" xfId="625"/>
    <cellStyle name="40% - Énfasis6 2 3 2 2" xfId="626"/>
    <cellStyle name="40% - Énfasis6 2 3 3" xfId="627"/>
    <cellStyle name="40% - Énfasis6 2 3 4" xfId="4115"/>
    <cellStyle name="40% - Énfasis6 2 4" xfId="628"/>
    <cellStyle name="40% - Énfasis6 2 4 2" xfId="629"/>
    <cellStyle name="40% - Énfasis6 2 5" xfId="630"/>
    <cellStyle name="40% - Énfasis6 2 6" xfId="3223"/>
    <cellStyle name="40% - Énfasis6 3" xfId="631"/>
    <cellStyle name="40% - Énfasis6 3 2" xfId="632"/>
    <cellStyle name="40% - Énfasis6 3 2 2" xfId="633"/>
    <cellStyle name="40% - Énfasis6 3 2 2 2" xfId="634"/>
    <cellStyle name="40% - Énfasis6 3 2 3" xfId="635"/>
    <cellStyle name="40% - Énfasis6 3 2 4" xfId="636"/>
    <cellStyle name="40% - Énfasis6 3 3" xfId="637"/>
    <cellStyle name="40% - Énfasis6 3 3 2" xfId="638"/>
    <cellStyle name="40% - Énfasis6 3 4" xfId="639"/>
    <cellStyle name="40% - Énfasis6 3 5" xfId="640"/>
    <cellStyle name="40% - Énfasis6 3 6" xfId="3966"/>
    <cellStyle name="40% - Énfasis6 4" xfId="641"/>
    <cellStyle name="40% - Énfasis6 4 2" xfId="642"/>
    <cellStyle name="40% - Énfasis6 4 2 2" xfId="643"/>
    <cellStyle name="40% - Énfasis6 4 2 2 2" xfId="644"/>
    <cellStyle name="40% - Énfasis6 4 2 3" xfId="645"/>
    <cellStyle name="40% - Énfasis6 4 3" xfId="646"/>
    <cellStyle name="40% - Énfasis6 4 3 2" xfId="647"/>
    <cellStyle name="40% - Énfasis6 4 4" xfId="648"/>
    <cellStyle name="40% - Énfasis6 4 5" xfId="3967"/>
    <cellStyle name="40% - Énfasis6 5" xfId="649"/>
    <cellStyle name="40% - Énfasis6 5 2" xfId="650"/>
    <cellStyle name="40% - Énfasis6 5 2 2" xfId="651"/>
    <cellStyle name="40% - Énfasis6 5 2 2 2" xfId="652"/>
    <cellStyle name="40% - Énfasis6 5 2 3" xfId="653"/>
    <cellStyle name="40% - Énfasis6 5 3" xfId="654"/>
    <cellStyle name="40% - Énfasis6 5 3 2" xfId="655"/>
    <cellStyle name="40% - Énfasis6 5 4" xfId="656"/>
    <cellStyle name="40% - Énfasis6 6" xfId="657"/>
    <cellStyle name="40% - Énfasis6 6 2" xfId="658"/>
    <cellStyle name="40% - Énfasis6 6 2 2" xfId="659"/>
    <cellStyle name="40% - Énfasis6 6 2 2 2" xfId="660"/>
    <cellStyle name="40% - Énfasis6 6 2 3" xfId="661"/>
    <cellStyle name="40% - Énfasis6 6 3" xfId="662"/>
    <cellStyle name="40% - Énfasis6 6 3 2" xfId="663"/>
    <cellStyle name="40% - Énfasis6 6 4" xfId="664"/>
    <cellStyle name="40% - Énfasis6 7" xfId="665"/>
    <cellStyle name="40% - Énfasis6 7 2" xfId="666"/>
    <cellStyle name="40% - Énfasis6 7 2 2" xfId="667"/>
    <cellStyle name="40% - Énfasis6 7 3" xfId="668"/>
    <cellStyle name="59" xfId="3224"/>
    <cellStyle name="60" xfId="3225"/>
    <cellStyle name="60% - Accent1" xfId="21" builtinId="32" customBuiltin="1"/>
    <cellStyle name="60% - Accent1 2" xfId="669"/>
    <cellStyle name="60% - Accent1 2 2" xfId="670"/>
    <cellStyle name="60% - Accent1 2 2 2" xfId="3227"/>
    <cellStyle name="60% - Accent1 2 3" xfId="3226"/>
    <cellStyle name="60% - Accent1 3" xfId="671"/>
    <cellStyle name="60% - Accent1 3 2" xfId="3228"/>
    <cellStyle name="60% - Accent1 4" xfId="672"/>
    <cellStyle name="60% - Accent1 5" xfId="673"/>
    <cellStyle name="60% - Accent1 6" xfId="3968"/>
    <cellStyle name="60% - Accent2" xfId="24" builtinId="36" customBuiltin="1"/>
    <cellStyle name="60% - Accent2 2" xfId="674"/>
    <cellStyle name="60% - Accent2 2 2" xfId="675"/>
    <cellStyle name="60% - Accent2 3" xfId="676"/>
    <cellStyle name="60% - Accent2 4" xfId="677"/>
    <cellStyle name="60% - Accent2 5" xfId="678"/>
    <cellStyle name="60% - Accent3 2" xfId="679"/>
    <cellStyle name="60% - Accent3 2 2" xfId="680"/>
    <cellStyle name="60% - Accent3 2 2 2" xfId="3230"/>
    <cellStyle name="60% - Accent3 2 3" xfId="3229"/>
    <cellStyle name="60% - Accent3 3" xfId="681"/>
    <cellStyle name="60% - Accent3 3 2" xfId="3231"/>
    <cellStyle name="60% - Accent3 4" xfId="682"/>
    <cellStyle name="60% - Accent3 5" xfId="683"/>
    <cellStyle name="60% - Accent3 6" xfId="684"/>
    <cellStyle name="60% - Accent3 7" xfId="3969"/>
    <cellStyle name="60% - Accent4 2" xfId="685"/>
    <cellStyle name="60% - Accent4 2 2" xfId="686"/>
    <cellStyle name="60% - Accent4 2 2 2" xfId="3233"/>
    <cellStyle name="60% - Accent4 2 3" xfId="3232"/>
    <cellStyle name="60% - Accent4 3" xfId="687"/>
    <cellStyle name="60% - Accent4 3 2" xfId="3234"/>
    <cellStyle name="60% - Accent4 4" xfId="688"/>
    <cellStyle name="60% - Accent4 5" xfId="689"/>
    <cellStyle name="60% - Accent4 6" xfId="690"/>
    <cellStyle name="60% - Accent4 7" xfId="3970"/>
    <cellStyle name="60% - Accent5" xfId="31" builtinId="48" customBuiltin="1"/>
    <cellStyle name="60% - Accent5 2" xfId="691"/>
    <cellStyle name="60% - Accent5 2 2" xfId="692"/>
    <cellStyle name="60% - Accent5 3" xfId="693"/>
    <cellStyle name="60% - Accent5 4" xfId="694"/>
    <cellStyle name="60% - Accent5 5" xfId="695"/>
    <cellStyle name="60% - Accent6 2" xfId="696"/>
    <cellStyle name="60% - Accent6 2 2" xfId="697"/>
    <cellStyle name="60% - Accent6 2 2 2" xfId="3236"/>
    <cellStyle name="60% - Accent6 2 3" xfId="3235"/>
    <cellStyle name="60% - Accent6 3" xfId="698"/>
    <cellStyle name="60% - Accent6 3 2" xfId="3237"/>
    <cellStyle name="60% - Accent6 4" xfId="699"/>
    <cellStyle name="60% - Accent6 5" xfId="700"/>
    <cellStyle name="60% - Accent6 6" xfId="701"/>
    <cellStyle name="60% - Accent6 7" xfId="3971"/>
    <cellStyle name="60% - akcent 1" xfId="702"/>
    <cellStyle name="60% - Colore 1" xfId="3238"/>
    <cellStyle name="60% - Colore 2" xfId="3239"/>
    <cellStyle name="60% - Colore 3" xfId="3240"/>
    <cellStyle name="60% - Colore 4" xfId="3241"/>
    <cellStyle name="60% - Colore 5" xfId="3242"/>
    <cellStyle name="60% - Colore 6" xfId="3243"/>
    <cellStyle name="60% - Énfasis1 2" xfId="703"/>
    <cellStyle name="60% - Énfasis1 2 2" xfId="4116"/>
    <cellStyle name="60% - Énfasis1 2 3" xfId="3244"/>
    <cellStyle name="60% - Énfasis1 3" xfId="704"/>
    <cellStyle name="60% - Énfasis1 3 2" xfId="705"/>
    <cellStyle name="60% - Énfasis1 3 3" xfId="3972"/>
    <cellStyle name="60% - Énfasis1 4" xfId="706"/>
    <cellStyle name="60% - Énfasis1 4 2" xfId="3973"/>
    <cellStyle name="60% - Énfasis1 5" xfId="707"/>
    <cellStyle name="60% - Énfasis1 6" xfId="708"/>
    <cellStyle name="60% - Énfasis2 2" xfId="709"/>
    <cellStyle name="60% - Énfasis2 2 2" xfId="4117"/>
    <cellStyle name="60% - Énfasis2 2 3" xfId="3245"/>
    <cellStyle name="60% - Énfasis2 3" xfId="710"/>
    <cellStyle name="60% - Énfasis2 3 2" xfId="711"/>
    <cellStyle name="60% - Énfasis2 3 3" xfId="3974"/>
    <cellStyle name="60% - Énfasis2 4" xfId="712"/>
    <cellStyle name="60% - Énfasis2 4 2" xfId="3975"/>
    <cellStyle name="60% - Énfasis2 5" xfId="713"/>
    <cellStyle name="60% - Énfasis2 6" xfId="714"/>
    <cellStyle name="60% - Énfasis3 2" xfId="715"/>
    <cellStyle name="60% - Énfasis3 2 2" xfId="4118"/>
    <cellStyle name="60% - Énfasis3 2 3" xfId="3246"/>
    <cellStyle name="60% - Énfasis3 3" xfId="716"/>
    <cellStyle name="60% - Énfasis3 3 2" xfId="717"/>
    <cellStyle name="60% - Énfasis3 3 3" xfId="3976"/>
    <cellStyle name="60% - Énfasis3 4" xfId="718"/>
    <cellStyle name="60% - Énfasis3 4 2" xfId="3977"/>
    <cellStyle name="60% - Énfasis3 5" xfId="719"/>
    <cellStyle name="60% - Énfasis3 6" xfId="720"/>
    <cellStyle name="60% - Énfasis4 2" xfId="721"/>
    <cellStyle name="60% - Énfasis4 2 2" xfId="4119"/>
    <cellStyle name="60% - Énfasis4 2 3" xfId="3247"/>
    <cellStyle name="60% - Énfasis4 3" xfId="722"/>
    <cellStyle name="60% - Énfasis4 3 2" xfId="723"/>
    <cellStyle name="60% - Énfasis4 3 3" xfId="3978"/>
    <cellStyle name="60% - Énfasis4 4" xfId="724"/>
    <cellStyle name="60% - Énfasis4 4 2" xfId="3979"/>
    <cellStyle name="60% - Énfasis4 5" xfId="725"/>
    <cellStyle name="60% - Énfasis4 6" xfId="726"/>
    <cellStyle name="60% - Énfasis5 2" xfId="727"/>
    <cellStyle name="60% - Énfasis5 2 2" xfId="4120"/>
    <cellStyle name="60% - Énfasis5 2 3" xfId="3248"/>
    <cellStyle name="60% - Énfasis5 3" xfId="728"/>
    <cellStyle name="60% - Énfasis5 3 2" xfId="729"/>
    <cellStyle name="60% - Énfasis5 3 3" xfId="3980"/>
    <cellStyle name="60% - Énfasis5 4" xfId="730"/>
    <cellStyle name="60% - Énfasis5 4 2" xfId="3981"/>
    <cellStyle name="60% - Énfasis5 5" xfId="731"/>
    <cellStyle name="60% - Énfasis5 6" xfId="732"/>
    <cellStyle name="60% - Énfasis6 2" xfId="733"/>
    <cellStyle name="60% - Énfasis6 2 2" xfId="4121"/>
    <cellStyle name="60% - Énfasis6 2 3" xfId="3249"/>
    <cellStyle name="60% - Énfasis6 3" xfId="734"/>
    <cellStyle name="60% - Énfasis6 3 2" xfId="735"/>
    <cellStyle name="60% - Énfasis6 3 3" xfId="3982"/>
    <cellStyle name="60% - Énfasis6 4" xfId="736"/>
    <cellStyle name="60% - Énfasis6 4 2" xfId="3983"/>
    <cellStyle name="60% - Énfasis6 5" xfId="737"/>
    <cellStyle name="60% - Énfasis6 6" xfId="738"/>
    <cellStyle name="61" xfId="3250"/>
    <cellStyle name="612" xfId="3251"/>
    <cellStyle name="612 2" xfId="3252"/>
    <cellStyle name="612 2 2" xfId="3253"/>
    <cellStyle name="612 3" xfId="3254"/>
    <cellStyle name="612 3 2" xfId="4122"/>
    <cellStyle name="924" xfId="3255"/>
    <cellStyle name="924 2" xfId="3256"/>
    <cellStyle name="924 3" xfId="3257"/>
    <cellStyle name="924 3 2" xfId="4123"/>
    <cellStyle name="Acc. fig bold" xfId="3258"/>
    <cellStyle name="Acc. fig light" xfId="3259"/>
    <cellStyle name="Acc. text" xfId="3260"/>
    <cellStyle name="Acc. text bold" xfId="3261"/>
    <cellStyle name="Accent1" xfId="19" builtinId="29" customBuiltin="1"/>
    <cellStyle name="Accent1 2" xfId="739"/>
    <cellStyle name="Accent1 2 2" xfId="740"/>
    <cellStyle name="Accent1 2 2 2" xfId="3263"/>
    <cellStyle name="Accent1 2 3" xfId="3262"/>
    <cellStyle name="Accent1 3" xfId="741"/>
    <cellStyle name="Accent1 3 2" xfId="3264"/>
    <cellStyle name="Accent1 4" xfId="742"/>
    <cellStyle name="Accent1 5" xfId="743"/>
    <cellStyle name="Accent1 6" xfId="3984"/>
    <cellStyle name="Accent2" xfId="22" builtinId="33" customBuiltin="1"/>
    <cellStyle name="Accent2 2" xfId="744"/>
    <cellStyle name="Accent2 2 2" xfId="745"/>
    <cellStyle name="Accent2 3" xfId="746"/>
    <cellStyle name="Accent2 4" xfId="747"/>
    <cellStyle name="Accent2 5" xfId="748"/>
    <cellStyle name="Accent3" xfId="25" builtinId="37" customBuiltin="1"/>
    <cellStyle name="Accent3 2" xfId="749"/>
    <cellStyle name="Accent3 2 2" xfId="750"/>
    <cellStyle name="Accent3 3" xfId="751"/>
    <cellStyle name="Accent3 4" xfId="752"/>
    <cellStyle name="Accent3 5" xfId="753"/>
    <cellStyle name="Accent4" xfId="26" builtinId="41" customBuiltin="1"/>
    <cellStyle name="Accent4 2" xfId="754"/>
    <cellStyle name="Accent4 2 2" xfId="755"/>
    <cellStyle name="Accent4 2 2 2" xfId="3266"/>
    <cellStyle name="Accent4 2 3" xfId="3265"/>
    <cellStyle name="Accent4 3" xfId="756"/>
    <cellStyle name="Accent4 3 2" xfId="3267"/>
    <cellStyle name="Accent4 4" xfId="757"/>
    <cellStyle name="Accent4 5" xfId="758"/>
    <cellStyle name="Accent4 6" xfId="3985"/>
    <cellStyle name="Accent5" xfId="28" builtinId="45" customBuiltin="1"/>
    <cellStyle name="Accent5 2" xfId="759"/>
    <cellStyle name="Accent5 2 2" xfId="760"/>
    <cellStyle name="Accent5 3" xfId="761"/>
    <cellStyle name="Accent5 4" xfId="762"/>
    <cellStyle name="Accent5 5" xfId="763"/>
    <cellStyle name="Accent6" xfId="32" builtinId="49" customBuiltin="1"/>
    <cellStyle name="Accent6 2" xfId="764"/>
    <cellStyle name="Accent6 2 2" xfId="765"/>
    <cellStyle name="Accent6 2 2 2" xfId="3269"/>
    <cellStyle name="Accent6 2 3" xfId="3268"/>
    <cellStyle name="Accent6 3" xfId="766"/>
    <cellStyle name="Accent6 3 2" xfId="3270"/>
    <cellStyle name="Accent6 4" xfId="767"/>
    <cellStyle name="Accent6 5" xfId="768"/>
    <cellStyle name="Accent6 6" xfId="3986"/>
    <cellStyle name="Bad" xfId="9" builtinId="27" customBuiltin="1"/>
    <cellStyle name="Bad 2" xfId="769"/>
    <cellStyle name="Bad 2 2" xfId="770"/>
    <cellStyle name="Bad 2 2 2" xfId="3272"/>
    <cellStyle name="Bad 2 3" xfId="3271"/>
    <cellStyle name="Bad 3" xfId="771"/>
    <cellStyle name="Bad 3 2" xfId="3273"/>
    <cellStyle name="Bad 4" xfId="772"/>
    <cellStyle name="Bad 5" xfId="773"/>
    <cellStyle name="Bad 6" xfId="3987"/>
    <cellStyle name="Bericht" xfId="3274"/>
    <cellStyle name="Bold rule" xfId="3275"/>
    <cellStyle name="Border" xfId="3276"/>
    <cellStyle name="Buena 2" xfId="774"/>
    <cellStyle name="Buena 2 2" xfId="4124"/>
    <cellStyle name="Buena 2 3" xfId="3277"/>
    <cellStyle name="Buena 3" xfId="775"/>
    <cellStyle name="Buena 3 2" xfId="3988"/>
    <cellStyle name="Buena 4" xfId="776"/>
    <cellStyle name="Buena 4 2" xfId="3989"/>
    <cellStyle name="Buena 5" xfId="777"/>
    <cellStyle name="Buena 5 2" xfId="3990"/>
    <cellStyle name="Buena 6" xfId="778"/>
    <cellStyle name="Calcolo" xfId="3278"/>
    <cellStyle name="Calculation" xfId="13" builtinId="22" customBuiltin="1"/>
    <cellStyle name="Calculation 2" xfId="779"/>
    <cellStyle name="Calculation 2 2" xfId="780"/>
    <cellStyle name="Calculation 2 2 2" xfId="3280"/>
    <cellStyle name="Calculation 2 3" xfId="3279"/>
    <cellStyle name="Calculation 3" xfId="781"/>
    <cellStyle name="Calculation 3 2" xfId="3281"/>
    <cellStyle name="Calculation 4" xfId="782"/>
    <cellStyle name="Calculation 5" xfId="783"/>
    <cellStyle name="Calculation 6" xfId="3991"/>
    <cellStyle name="Calculation BS" xfId="3282"/>
    <cellStyle name="Cálculo 2" xfId="784"/>
    <cellStyle name="Cálculo 2 2" xfId="4125"/>
    <cellStyle name="Cálculo 2 3" xfId="3283"/>
    <cellStyle name="Cálculo 3" xfId="785"/>
    <cellStyle name="Cálculo 3 2" xfId="786"/>
    <cellStyle name="Cálculo 3 3" xfId="3992"/>
    <cellStyle name="Cálculo 4" xfId="787"/>
    <cellStyle name="Cálculo 4 2" xfId="3993"/>
    <cellStyle name="Cálculo 5" xfId="788"/>
    <cellStyle name="Cálculo 5 2" xfId="3994"/>
    <cellStyle name="Cálculo 6" xfId="789"/>
    <cellStyle name="Cambiar to&amp;do" xfId="3284"/>
    <cellStyle name="Cambiar to&amp;do 2" xfId="3285"/>
    <cellStyle name="Cambiar to&amp;do 3" xfId="3286"/>
    <cellStyle name="Celda de comprobación 2" xfId="790"/>
    <cellStyle name="Celda de comprobación 2 2" xfId="4126"/>
    <cellStyle name="Celda de comprobación 2 3" xfId="3287"/>
    <cellStyle name="Celda de comprobación 3" xfId="3995"/>
    <cellStyle name="Celda de comprobación 4" xfId="3996"/>
    <cellStyle name="Celda de comprobación 5" xfId="3997"/>
    <cellStyle name="Celda vinculada 2" xfId="791"/>
    <cellStyle name="Celda vinculada 2 2" xfId="4127"/>
    <cellStyle name="Celda vinculada 2 3" xfId="3288"/>
    <cellStyle name="Celda vinculada 3" xfId="792"/>
    <cellStyle name="Celda vinculada 3 2" xfId="3998"/>
    <cellStyle name="Celda vinculada 4" xfId="793"/>
    <cellStyle name="Celda vinculada 4 2" xfId="3999"/>
    <cellStyle name="Celda vinculada 5" xfId="794"/>
    <cellStyle name="Celda vinculada 5 2" xfId="4000"/>
    <cellStyle name="Celda vinculada 6" xfId="795"/>
    <cellStyle name="Celda vinculada 6 2" xfId="5707"/>
    <cellStyle name="Celda vinculada 6 3" xfId="5788"/>
    <cellStyle name="Cella collegata" xfId="3289"/>
    <cellStyle name="Cella da controllare" xfId="3290"/>
    <cellStyle name="Check Cell" xfId="15" builtinId="23" customBuiltin="1"/>
    <cellStyle name="Check Cell 2" xfId="796"/>
    <cellStyle name="Check Cell 2 2" xfId="797"/>
    <cellStyle name="checkExposure" xfId="2896"/>
    <cellStyle name="checkExposure 2" xfId="3291"/>
    <cellStyle name="checkExposure 3" xfId="4001"/>
    <cellStyle name="checkLiq" xfId="2891"/>
    <cellStyle name="checkLiq 2" xfId="3931"/>
    <cellStyle name="Col head bold" xfId="3292"/>
    <cellStyle name="Col head light" xfId="3293"/>
    <cellStyle name="Colore 1" xfId="3294"/>
    <cellStyle name="Colore 2" xfId="3295"/>
    <cellStyle name="Colore 3" xfId="3296"/>
    <cellStyle name="Colore 4" xfId="3297"/>
    <cellStyle name="Colore 5" xfId="3298"/>
    <cellStyle name="Colore 6" xfId="3299"/>
    <cellStyle name="Comma" xfId="2"/>
    <cellStyle name="Comma  - Modelo1" xfId="3300"/>
    <cellStyle name="Comma  - Modelo2" xfId="3301"/>
    <cellStyle name="Comma  - Modelo3" xfId="3302"/>
    <cellStyle name="Comma  - Modelo4" xfId="3303"/>
    <cellStyle name="Comma  - Modelo5" xfId="3304"/>
    <cellStyle name="Comma  - Modelo6" xfId="3305"/>
    <cellStyle name="Comma  - Modelo7" xfId="3306"/>
    <cellStyle name="Comma  - Modelo8" xfId="3307"/>
    <cellStyle name="Comma [0]" xfId="1" builtinId="6"/>
    <cellStyle name="Comma [0] 2" xfId="798"/>
    <cellStyle name="Comma [0] 2 2" xfId="799"/>
    <cellStyle name="Comma [0] 2 2 2" xfId="4211"/>
    <cellStyle name="Comma [0] 2 3" xfId="3308"/>
    <cellStyle name="Comma [0] 2 4" xfId="4210"/>
    <cellStyle name="Comma [0] 3" xfId="2860"/>
    <cellStyle name="Comma [0] 3 2" xfId="3309"/>
    <cellStyle name="Comma [0] 3 3" xfId="4212"/>
    <cellStyle name="Comma [0] 4" xfId="3310"/>
    <cellStyle name="Comma [0] 5" xfId="3311"/>
    <cellStyle name="Comma [0] 6" xfId="5705"/>
    <cellStyle name="Comma 10" xfId="800"/>
    <cellStyle name="Comma 10 2" xfId="801"/>
    <cellStyle name="Comma 10 2 2" xfId="802"/>
    <cellStyle name="Comma 10 2 2 2" xfId="3313"/>
    <cellStyle name="Comma 10 2 3" xfId="4214"/>
    <cellStyle name="Comma 10 3" xfId="803"/>
    <cellStyle name="Comma 10 3 2" xfId="804"/>
    <cellStyle name="Comma 10 3 2 2" xfId="4216"/>
    <cellStyle name="Comma 10 3 3" xfId="805"/>
    <cellStyle name="Comma 10 3 3 2" xfId="4217"/>
    <cellStyle name="Comma 10 3 4" xfId="4215"/>
    <cellStyle name="Comma 10 4" xfId="806"/>
    <cellStyle name="Comma 10 5" xfId="3312"/>
    <cellStyle name="Comma 10 6" xfId="4213"/>
    <cellStyle name="Comma 11" xfId="807"/>
    <cellStyle name="Comma 11 2" xfId="2861"/>
    <cellStyle name="Comma 11 2 2" xfId="4219"/>
    <cellStyle name="Comma 11 3" xfId="3314"/>
    <cellStyle name="Comma 11 4" xfId="4218"/>
    <cellStyle name="Comma 12" xfId="808"/>
    <cellStyle name="Comma 12 2" xfId="809"/>
    <cellStyle name="Comma 12 2 2" xfId="4221"/>
    <cellStyle name="Comma 12 3" xfId="810"/>
    <cellStyle name="Comma 12 3 2" xfId="811"/>
    <cellStyle name="Comma 12 3 2 2" xfId="4223"/>
    <cellStyle name="Comma 12 3 3" xfId="812"/>
    <cellStyle name="Comma 12 3 3 2" xfId="4224"/>
    <cellStyle name="Comma 12 3 4" xfId="4222"/>
    <cellStyle name="Comma 12 4" xfId="813"/>
    <cellStyle name="Comma 12 5" xfId="3315"/>
    <cellStyle name="Comma 12 6" xfId="4220"/>
    <cellStyle name="Comma 13" xfId="814"/>
    <cellStyle name="Comma 13 2" xfId="815"/>
    <cellStyle name="Comma 13 2 2" xfId="4226"/>
    <cellStyle name="Comma 13 3" xfId="816"/>
    <cellStyle name="Comma 13 3 2" xfId="817"/>
    <cellStyle name="Comma 13 3 2 2" xfId="4228"/>
    <cellStyle name="Comma 13 3 3" xfId="818"/>
    <cellStyle name="Comma 13 3 3 2" xfId="4229"/>
    <cellStyle name="Comma 13 3 4" xfId="4227"/>
    <cellStyle name="Comma 13 4" xfId="3316"/>
    <cellStyle name="Comma 13 5" xfId="4225"/>
    <cellStyle name="Comma 14" xfId="819"/>
    <cellStyle name="Comma 14 2" xfId="820"/>
    <cellStyle name="Comma 14 2 2" xfId="4231"/>
    <cellStyle name="Comma 14 3" xfId="821"/>
    <cellStyle name="Comma 14 3 2" xfId="822"/>
    <cellStyle name="Comma 14 3 2 2" xfId="4233"/>
    <cellStyle name="Comma 14 3 3" xfId="823"/>
    <cellStyle name="Comma 14 3 3 2" xfId="4234"/>
    <cellStyle name="Comma 14 3 4" xfId="4232"/>
    <cellStyle name="Comma 14 4" xfId="4230"/>
    <cellStyle name="Comma 15" xfId="824"/>
    <cellStyle name="Comma 15 2" xfId="825"/>
    <cellStyle name="Comma 15 2 2" xfId="4236"/>
    <cellStyle name="Comma 15 3" xfId="826"/>
    <cellStyle name="Comma 15 3 2" xfId="827"/>
    <cellStyle name="Comma 15 3 2 2" xfId="4238"/>
    <cellStyle name="Comma 15 3 3" xfId="828"/>
    <cellStyle name="Comma 15 3 3 2" xfId="4239"/>
    <cellStyle name="Comma 15 3 4" xfId="4237"/>
    <cellStyle name="Comma 15 4" xfId="4235"/>
    <cellStyle name="Comma 16" xfId="829"/>
    <cellStyle name="Comma 16 2" xfId="830"/>
    <cellStyle name="Comma 16 2 2" xfId="4241"/>
    <cellStyle name="Comma 16 3" xfId="831"/>
    <cellStyle name="Comma 16 3 2" xfId="832"/>
    <cellStyle name="Comma 16 3 2 2" xfId="4243"/>
    <cellStyle name="Comma 16 3 3" xfId="833"/>
    <cellStyle name="Comma 16 3 3 2" xfId="4244"/>
    <cellStyle name="Comma 16 3 4" xfId="4242"/>
    <cellStyle name="Comma 16 4" xfId="4240"/>
    <cellStyle name="Comma 17" xfId="834"/>
    <cellStyle name="Comma 17 2" xfId="835"/>
    <cellStyle name="Comma 17 2 2" xfId="4246"/>
    <cellStyle name="Comma 17 3" xfId="836"/>
    <cellStyle name="Comma 17 3 2" xfId="837"/>
    <cellStyle name="Comma 17 3 2 2" xfId="4248"/>
    <cellStyle name="Comma 17 3 3" xfId="838"/>
    <cellStyle name="Comma 17 3 3 2" xfId="4249"/>
    <cellStyle name="Comma 17 3 4" xfId="4247"/>
    <cellStyle name="Comma 17 4" xfId="4245"/>
    <cellStyle name="Comma 18" xfId="839"/>
    <cellStyle name="Comma 18 2" xfId="840"/>
    <cellStyle name="Comma 18 2 2" xfId="4251"/>
    <cellStyle name="Comma 18 3" xfId="841"/>
    <cellStyle name="Comma 18 3 2" xfId="842"/>
    <cellStyle name="Comma 18 3 2 2" xfId="4253"/>
    <cellStyle name="Comma 18 3 3" xfId="843"/>
    <cellStyle name="Comma 18 3 3 2" xfId="4254"/>
    <cellStyle name="Comma 18 3 4" xfId="4252"/>
    <cellStyle name="Comma 18 4" xfId="4250"/>
    <cellStyle name="Comma 19" xfId="844"/>
    <cellStyle name="Comma 19 2" xfId="845"/>
    <cellStyle name="Comma 19 2 2" xfId="4256"/>
    <cellStyle name="Comma 19 3" xfId="846"/>
    <cellStyle name="Comma 19 3 2" xfId="847"/>
    <cellStyle name="Comma 19 3 2 2" xfId="4258"/>
    <cellStyle name="Comma 19 3 3" xfId="848"/>
    <cellStyle name="Comma 19 3 3 2" xfId="4259"/>
    <cellStyle name="Comma 19 3 4" xfId="4257"/>
    <cellStyle name="Comma 19 4" xfId="4255"/>
    <cellStyle name="Comma 2" xfId="849"/>
    <cellStyle name="Comma 2 2" xfId="850"/>
    <cellStyle name="Comma 2 2 2" xfId="851"/>
    <cellStyle name="Comma 2 2 3" xfId="852"/>
    <cellStyle name="Comma 2 2 4" xfId="853"/>
    <cellStyle name="Comma 2 2 5" xfId="854"/>
    <cellStyle name="Comma 2 2 6" xfId="855"/>
    <cellStyle name="Comma 2 2 6 2" xfId="4262"/>
    <cellStyle name="Comma 2 2 7" xfId="856"/>
    <cellStyle name="Comma 2 2 8" xfId="3318"/>
    <cellStyle name="Comma 2 2 9" xfId="4261"/>
    <cellStyle name="Comma 2 3" xfId="857"/>
    <cellStyle name="Comma 2 4" xfId="858"/>
    <cellStyle name="Comma 2 5" xfId="859"/>
    <cellStyle name="Comma 2 6" xfId="860"/>
    <cellStyle name="Comma 2 6 2" xfId="4263"/>
    <cellStyle name="Comma 2 7" xfId="3317"/>
    <cellStyle name="Comma 2 8" xfId="4260"/>
    <cellStyle name="Comma 20" xfId="861"/>
    <cellStyle name="Comma 20 2" xfId="862"/>
    <cellStyle name="Comma 20 2 2" xfId="4265"/>
    <cellStyle name="Comma 20 3" xfId="863"/>
    <cellStyle name="Comma 20 3 2" xfId="864"/>
    <cellStyle name="Comma 20 3 2 2" xfId="4267"/>
    <cellStyle name="Comma 20 3 3" xfId="865"/>
    <cellStyle name="Comma 20 3 3 2" xfId="4268"/>
    <cellStyle name="Comma 20 3 4" xfId="4266"/>
    <cellStyle name="Comma 20 4" xfId="3319"/>
    <cellStyle name="Comma 20 5" xfId="4264"/>
    <cellStyle name="Comma 21" xfId="866"/>
    <cellStyle name="Comma 21 2" xfId="867"/>
    <cellStyle name="Comma 21 2 2" xfId="3321"/>
    <cellStyle name="Comma 21 2 3" xfId="4270"/>
    <cellStyle name="Comma 21 3" xfId="868"/>
    <cellStyle name="Comma 21 3 2" xfId="869"/>
    <cellStyle name="Comma 21 3 2 2" xfId="4272"/>
    <cellStyle name="Comma 21 3 3" xfId="870"/>
    <cellStyle name="Comma 21 3 3 2" xfId="4273"/>
    <cellStyle name="Comma 21 3 4" xfId="4271"/>
    <cellStyle name="Comma 21 4" xfId="3320"/>
    <cellStyle name="Comma 21 5" xfId="4269"/>
    <cellStyle name="Comma 22" xfId="871"/>
    <cellStyle name="Comma 22 2" xfId="872"/>
    <cellStyle name="Comma 22 2 2" xfId="4275"/>
    <cellStyle name="Comma 22 3" xfId="873"/>
    <cellStyle name="Comma 22 3 2" xfId="874"/>
    <cellStyle name="Comma 22 3 2 2" xfId="4277"/>
    <cellStyle name="Comma 22 3 3" xfId="875"/>
    <cellStyle name="Comma 22 3 3 2" xfId="4278"/>
    <cellStyle name="Comma 22 3 4" xfId="4276"/>
    <cellStyle name="Comma 22 4" xfId="4274"/>
    <cellStyle name="Comma 23" xfId="876"/>
    <cellStyle name="Comma 23 2" xfId="877"/>
    <cellStyle name="Comma 23 2 2" xfId="4280"/>
    <cellStyle name="Comma 23 3" xfId="878"/>
    <cellStyle name="Comma 23 3 2" xfId="879"/>
    <cellStyle name="Comma 23 3 2 2" xfId="4282"/>
    <cellStyle name="Comma 23 3 3" xfId="880"/>
    <cellStyle name="Comma 23 3 3 2" xfId="4283"/>
    <cellStyle name="Comma 23 3 4" xfId="3322"/>
    <cellStyle name="Comma 23 3 5" xfId="4281"/>
    <cellStyle name="Comma 23 4" xfId="4279"/>
    <cellStyle name="Comma 24" xfId="881"/>
    <cellStyle name="Comma 24 2" xfId="882"/>
    <cellStyle name="Comma 24 2 2" xfId="4285"/>
    <cellStyle name="Comma 24 3" xfId="883"/>
    <cellStyle name="Comma 24 3 2" xfId="884"/>
    <cellStyle name="Comma 24 3 2 2" xfId="4287"/>
    <cellStyle name="Comma 24 3 3" xfId="885"/>
    <cellStyle name="Comma 24 3 3 2" xfId="4288"/>
    <cellStyle name="Comma 24 3 4" xfId="4286"/>
    <cellStyle name="Comma 24 4" xfId="3323"/>
    <cellStyle name="Comma 24 5" xfId="4284"/>
    <cellStyle name="Comma 25" xfId="886"/>
    <cellStyle name="Comma 25 2" xfId="887"/>
    <cellStyle name="Comma 25 2 2" xfId="4290"/>
    <cellStyle name="Comma 25 3" xfId="888"/>
    <cellStyle name="Comma 25 3 2" xfId="889"/>
    <cellStyle name="Comma 25 3 2 2" xfId="4292"/>
    <cellStyle name="Comma 25 3 3" xfId="890"/>
    <cellStyle name="Comma 25 3 3 2" xfId="4293"/>
    <cellStyle name="Comma 25 3 4" xfId="4291"/>
    <cellStyle name="Comma 25 4" xfId="3324"/>
    <cellStyle name="Comma 25 5" xfId="4289"/>
    <cellStyle name="Comma 26" xfId="891"/>
    <cellStyle name="Comma 26 2" xfId="892"/>
    <cellStyle name="Comma 26 2 2" xfId="4295"/>
    <cellStyle name="Comma 26 3" xfId="893"/>
    <cellStyle name="Comma 26 3 2" xfId="894"/>
    <cellStyle name="Comma 26 3 2 2" xfId="4297"/>
    <cellStyle name="Comma 26 3 3" xfId="895"/>
    <cellStyle name="Comma 26 3 3 2" xfId="4298"/>
    <cellStyle name="Comma 26 3 4" xfId="4296"/>
    <cellStyle name="Comma 26 4" xfId="3325"/>
    <cellStyle name="Comma 26 5" xfId="4294"/>
    <cellStyle name="Comma 27" xfId="896"/>
    <cellStyle name="Comma 27 2" xfId="897"/>
    <cellStyle name="Comma 27 2 2" xfId="4300"/>
    <cellStyle name="Comma 27 3" xfId="898"/>
    <cellStyle name="Comma 27 3 2" xfId="899"/>
    <cellStyle name="Comma 27 3 2 2" xfId="4302"/>
    <cellStyle name="Comma 27 3 3" xfId="900"/>
    <cellStyle name="Comma 27 3 3 2" xfId="4303"/>
    <cellStyle name="Comma 27 3 4" xfId="4301"/>
    <cellStyle name="Comma 27 4" xfId="4299"/>
    <cellStyle name="Comma 28" xfId="901"/>
    <cellStyle name="Comma 28 2" xfId="902"/>
    <cellStyle name="Comma 28 2 2" xfId="4305"/>
    <cellStyle name="Comma 28 3" xfId="903"/>
    <cellStyle name="Comma 28 3 2" xfId="4306"/>
    <cellStyle name="Comma 28 4" xfId="3326"/>
    <cellStyle name="Comma 28 5" xfId="4304"/>
    <cellStyle name="Comma 29" xfId="904"/>
    <cellStyle name="Comma 29 2" xfId="905"/>
    <cellStyle name="Comma 29 2 2" xfId="4308"/>
    <cellStyle name="Comma 29 3" xfId="906"/>
    <cellStyle name="Comma 29 3 2" xfId="4309"/>
    <cellStyle name="Comma 29 4" xfId="3327"/>
    <cellStyle name="Comma 29 5" xfId="4307"/>
    <cellStyle name="Comma 3" xfId="907"/>
    <cellStyle name="Comma 3 2" xfId="908"/>
    <cellStyle name="Comma 3 2 2" xfId="4128"/>
    <cellStyle name="Comma 3 2 3" xfId="4311"/>
    <cellStyle name="Comma 3 3" xfId="909"/>
    <cellStyle name="Comma 3 4" xfId="3328"/>
    <cellStyle name="Comma 3 5" xfId="4310"/>
    <cellStyle name="Comma 30" xfId="910"/>
    <cellStyle name="Comma 30 2" xfId="911"/>
    <cellStyle name="Comma 30 2 2" xfId="4313"/>
    <cellStyle name="Comma 30 3" xfId="912"/>
    <cellStyle name="Comma 30 3 2" xfId="4314"/>
    <cellStyle name="Comma 30 4" xfId="3329"/>
    <cellStyle name="Comma 30 5" xfId="4312"/>
    <cellStyle name="Comma 31" xfId="913"/>
    <cellStyle name="Comma 31 2" xfId="914"/>
    <cellStyle name="Comma 31 2 2" xfId="4316"/>
    <cellStyle name="Comma 31 3" xfId="915"/>
    <cellStyle name="Comma 31 3 2" xfId="4317"/>
    <cellStyle name="Comma 31 4" xfId="3330"/>
    <cellStyle name="Comma 31 5" xfId="4315"/>
    <cellStyle name="Comma 32" xfId="916"/>
    <cellStyle name="Comma 32 2" xfId="917"/>
    <cellStyle name="Comma 32 2 2" xfId="4319"/>
    <cellStyle name="Comma 32 3" xfId="918"/>
    <cellStyle name="Comma 32 3 2" xfId="4320"/>
    <cellStyle name="Comma 32 4" xfId="3331"/>
    <cellStyle name="Comma 32 5" xfId="4318"/>
    <cellStyle name="Comma 33" xfId="919"/>
    <cellStyle name="Comma 33 2" xfId="920"/>
    <cellStyle name="Comma 33 2 2" xfId="4322"/>
    <cellStyle name="Comma 33 3" xfId="921"/>
    <cellStyle name="Comma 33 3 2" xfId="4323"/>
    <cellStyle name="Comma 33 4" xfId="3332"/>
    <cellStyle name="Comma 33 5" xfId="4321"/>
    <cellStyle name="Comma 34" xfId="922"/>
    <cellStyle name="Comma 34 2" xfId="923"/>
    <cellStyle name="Comma 34 2 2" xfId="4325"/>
    <cellStyle name="Comma 34 3" xfId="924"/>
    <cellStyle name="Comma 34 3 2" xfId="4326"/>
    <cellStyle name="Comma 34 4" xfId="3333"/>
    <cellStyle name="Comma 34 5" xfId="4324"/>
    <cellStyle name="Comma 35" xfId="925"/>
    <cellStyle name="Comma 35 2" xfId="926"/>
    <cellStyle name="Comma 35 2 2" xfId="4328"/>
    <cellStyle name="Comma 35 3" xfId="927"/>
    <cellStyle name="Comma 35 3 2" xfId="4329"/>
    <cellStyle name="Comma 35 4" xfId="3334"/>
    <cellStyle name="Comma 35 5" xfId="4327"/>
    <cellStyle name="Comma 36" xfId="928"/>
    <cellStyle name="Comma 36 2" xfId="929"/>
    <cellStyle name="Comma 36 2 2" xfId="4331"/>
    <cellStyle name="Comma 36 3" xfId="930"/>
    <cellStyle name="Comma 36 3 2" xfId="4332"/>
    <cellStyle name="Comma 36 4" xfId="4330"/>
    <cellStyle name="Comma 37" xfId="931"/>
    <cellStyle name="Comma 37 2" xfId="932"/>
    <cellStyle name="Comma 37 2 2" xfId="4334"/>
    <cellStyle name="Comma 37 3" xfId="933"/>
    <cellStyle name="Comma 37 3 2" xfId="4335"/>
    <cellStyle name="Comma 37 4" xfId="4333"/>
    <cellStyle name="Comma 38" xfId="934"/>
    <cellStyle name="Comma 38 2" xfId="935"/>
    <cellStyle name="Comma 38 2 2" xfId="4337"/>
    <cellStyle name="Comma 38 3" xfId="936"/>
    <cellStyle name="Comma 38 3 2" xfId="4338"/>
    <cellStyle name="Comma 38 4" xfId="4336"/>
    <cellStyle name="Comma 39" xfId="937"/>
    <cellStyle name="Comma 39 2" xfId="938"/>
    <cellStyle name="Comma 39 2 2" xfId="4340"/>
    <cellStyle name="Comma 39 3" xfId="939"/>
    <cellStyle name="Comma 39 3 2" xfId="4341"/>
    <cellStyle name="Comma 39 4" xfId="4339"/>
    <cellStyle name="Comma 4" xfId="940"/>
    <cellStyle name="Comma 4 2" xfId="941"/>
    <cellStyle name="Comma 4 2 2" xfId="942"/>
    <cellStyle name="Comma 4 2 3" xfId="4343"/>
    <cellStyle name="Comma 4 3" xfId="943"/>
    <cellStyle name="Comma 4 4" xfId="3335"/>
    <cellStyle name="Comma 4 5" xfId="4342"/>
    <cellStyle name="Comma 40" xfId="944"/>
    <cellStyle name="Comma 40 2" xfId="945"/>
    <cellStyle name="Comma 40 2 2" xfId="3337"/>
    <cellStyle name="Comma 40 2 3" xfId="4345"/>
    <cellStyle name="Comma 40 3" xfId="946"/>
    <cellStyle name="Comma 40 3 2" xfId="4346"/>
    <cellStyle name="Comma 40 4" xfId="3336"/>
    <cellStyle name="Comma 40 5" xfId="4344"/>
    <cellStyle name="Comma 41" xfId="947"/>
    <cellStyle name="Comma 41 2" xfId="948"/>
    <cellStyle name="Comma 41 2 2" xfId="3339"/>
    <cellStyle name="Comma 41 2 3" xfId="4348"/>
    <cellStyle name="Comma 41 3" xfId="949"/>
    <cellStyle name="Comma 41 3 2" xfId="4349"/>
    <cellStyle name="Comma 41 4" xfId="3338"/>
    <cellStyle name="Comma 41 5" xfId="4347"/>
    <cellStyle name="Comma 42" xfId="950"/>
    <cellStyle name="Comma 42 2" xfId="951"/>
    <cellStyle name="Comma 42 2 2" xfId="4351"/>
    <cellStyle name="Comma 42 3" xfId="952"/>
    <cellStyle name="Comma 42 3 2" xfId="4352"/>
    <cellStyle name="Comma 42 4" xfId="4350"/>
    <cellStyle name="Comma 43" xfId="953"/>
    <cellStyle name="Comma 43 2" xfId="954"/>
    <cellStyle name="Comma 43 2 2" xfId="4354"/>
    <cellStyle name="Comma 43 3" xfId="955"/>
    <cellStyle name="Comma 43 3 2" xfId="4355"/>
    <cellStyle name="Comma 43 4" xfId="4353"/>
    <cellStyle name="Comma 44" xfId="956"/>
    <cellStyle name="Comma 44 2" xfId="957"/>
    <cellStyle name="Comma 44 2 2" xfId="4357"/>
    <cellStyle name="Comma 44 3" xfId="958"/>
    <cellStyle name="Comma 44 3 2" xfId="4358"/>
    <cellStyle name="Comma 44 4" xfId="4356"/>
    <cellStyle name="Comma 45" xfId="959"/>
    <cellStyle name="Comma 45 2" xfId="960"/>
    <cellStyle name="Comma 45 2 2" xfId="4360"/>
    <cellStyle name="Comma 45 3" xfId="961"/>
    <cellStyle name="Comma 45 3 2" xfId="4361"/>
    <cellStyle name="Comma 45 4" xfId="4359"/>
    <cellStyle name="Comma 46" xfId="962"/>
    <cellStyle name="Comma 46 2" xfId="963"/>
    <cellStyle name="Comma 46 2 2" xfId="4363"/>
    <cellStyle name="Comma 46 3" xfId="4362"/>
    <cellStyle name="Comma 47" xfId="964"/>
    <cellStyle name="Comma 47 2" xfId="965"/>
    <cellStyle name="Comma 47 2 2" xfId="4365"/>
    <cellStyle name="Comma 47 3" xfId="4364"/>
    <cellStyle name="Comma 48" xfId="966"/>
    <cellStyle name="Comma 48 2" xfId="967"/>
    <cellStyle name="Comma 48 2 2" xfId="4367"/>
    <cellStyle name="Comma 48 3" xfId="4366"/>
    <cellStyle name="Comma 49" xfId="968"/>
    <cellStyle name="Comma 49 2" xfId="969"/>
    <cellStyle name="Comma 49 2 2" xfId="4369"/>
    <cellStyle name="Comma 49 3" xfId="4368"/>
    <cellStyle name="Comma 5" xfId="970"/>
    <cellStyle name="Comma 5 2" xfId="971"/>
    <cellStyle name="Comma 5 2 2" xfId="972"/>
    <cellStyle name="Comma 5 2 3" xfId="4371"/>
    <cellStyle name="Comma 5 3" xfId="973"/>
    <cellStyle name="Comma 5 4" xfId="3340"/>
    <cellStyle name="Comma 5 5" xfId="4370"/>
    <cellStyle name="Comma 50" xfId="974"/>
    <cellStyle name="Comma 50 2" xfId="975"/>
    <cellStyle name="Comma 50 2 2" xfId="4373"/>
    <cellStyle name="Comma 50 3" xfId="4372"/>
    <cellStyle name="Comma 51" xfId="976"/>
    <cellStyle name="Comma 51 2" xfId="977"/>
    <cellStyle name="Comma 51 2 2" xfId="4375"/>
    <cellStyle name="Comma 51 3" xfId="4374"/>
    <cellStyle name="Comma 52" xfId="978"/>
    <cellStyle name="Comma 52 2" xfId="979"/>
    <cellStyle name="Comma 52 2 2" xfId="4377"/>
    <cellStyle name="Comma 52 3" xfId="4376"/>
    <cellStyle name="Comma 53" xfId="980"/>
    <cellStyle name="Comma 53 2" xfId="4378"/>
    <cellStyle name="Comma 54" xfId="981"/>
    <cellStyle name="Comma 54 2" xfId="4379"/>
    <cellStyle name="Comma 55" xfId="982"/>
    <cellStyle name="Comma 55 2" xfId="4380"/>
    <cellStyle name="Comma 56" xfId="983"/>
    <cellStyle name="Comma 56 2" xfId="4381"/>
    <cellStyle name="Comma 57" xfId="984"/>
    <cellStyle name="Comma 57 2" xfId="4382"/>
    <cellStyle name="Comma 58" xfId="985"/>
    <cellStyle name="Comma 58 2" xfId="4383"/>
    <cellStyle name="Comma 59" xfId="986"/>
    <cellStyle name="Comma 59 2" xfId="4384"/>
    <cellStyle name="Comma 6" xfId="987"/>
    <cellStyle name="Comma 6 2" xfId="988"/>
    <cellStyle name="Comma 6 2 2" xfId="989"/>
    <cellStyle name="Comma 6 2 3" xfId="4386"/>
    <cellStyle name="Comma 6 3" xfId="990"/>
    <cellStyle name="Comma 6 3 2" xfId="991"/>
    <cellStyle name="Comma 6 3 2 2" xfId="4388"/>
    <cellStyle name="Comma 6 3 3" xfId="992"/>
    <cellStyle name="Comma 6 3 3 2" xfId="4389"/>
    <cellStyle name="Comma 6 3 4" xfId="4387"/>
    <cellStyle name="Comma 6 4" xfId="993"/>
    <cellStyle name="Comma 6 5" xfId="3341"/>
    <cellStyle name="Comma 6 6" xfId="4385"/>
    <cellStyle name="Comma 60" xfId="994"/>
    <cellStyle name="Comma 60 2" xfId="4390"/>
    <cellStyle name="Comma 61" xfId="995"/>
    <cellStyle name="Comma 61 2" xfId="4391"/>
    <cellStyle name="Comma 62" xfId="996"/>
    <cellStyle name="Comma 62 2" xfId="4392"/>
    <cellStyle name="Comma 63" xfId="997"/>
    <cellStyle name="Comma 63 2" xfId="4393"/>
    <cellStyle name="Comma 64" xfId="998"/>
    <cellStyle name="Comma 64 2" xfId="4394"/>
    <cellStyle name="Comma 65" xfId="999"/>
    <cellStyle name="Comma 65 2" xfId="4395"/>
    <cellStyle name="Comma 66" xfId="1000"/>
    <cellStyle name="Comma 66 2" xfId="4396"/>
    <cellStyle name="Comma 67" xfId="1001"/>
    <cellStyle name="Comma 67 2" xfId="4397"/>
    <cellStyle name="Comma 68" xfId="1002"/>
    <cellStyle name="Comma 68 2" xfId="4398"/>
    <cellStyle name="Comma 69" xfId="1003"/>
    <cellStyle name="Comma 69 2" xfId="4399"/>
    <cellStyle name="Comma 7" xfId="1004"/>
    <cellStyle name="Comma 7 2" xfId="1005"/>
    <cellStyle name="Comma 7 2 2" xfId="1006"/>
    <cellStyle name="Comma 7 2 3" xfId="4401"/>
    <cellStyle name="Comma 7 3" xfId="1007"/>
    <cellStyle name="Comma 7 3 2" xfId="1008"/>
    <cellStyle name="Comma 7 3 2 2" xfId="4403"/>
    <cellStyle name="Comma 7 3 3" xfId="1009"/>
    <cellStyle name="Comma 7 3 3 2" xfId="4404"/>
    <cellStyle name="Comma 7 3 4" xfId="4402"/>
    <cellStyle name="Comma 7 4" xfId="1010"/>
    <cellStyle name="Comma 7 5" xfId="3342"/>
    <cellStyle name="Comma 7 6" xfId="4400"/>
    <cellStyle name="Comma 70" xfId="1011"/>
    <cellStyle name="Comma 70 2" xfId="4405"/>
    <cellStyle name="Comma 71" xfId="1012"/>
    <cellStyle name="Comma 71 2" xfId="4406"/>
    <cellStyle name="Comma 72" xfId="1013"/>
    <cellStyle name="Comma 72 2" xfId="4407"/>
    <cellStyle name="Comma 73" xfId="2859"/>
    <cellStyle name="Comma 73 2" xfId="4408"/>
    <cellStyle name="Comma 74" xfId="2880"/>
    <cellStyle name="Comma 75" xfId="4070"/>
    <cellStyle name="Comma 76" xfId="5706"/>
    <cellStyle name="Comma 77" xfId="5708"/>
    <cellStyle name="Comma 78" xfId="5709"/>
    <cellStyle name="Comma 79" xfId="5710"/>
    <cellStyle name="Comma 8" xfId="1014"/>
    <cellStyle name="Comma 8 2" xfId="1015"/>
    <cellStyle name="Comma 8 2 2" xfId="1016"/>
    <cellStyle name="Comma 8 2 3" xfId="4410"/>
    <cellStyle name="Comma 8 3" xfId="1017"/>
    <cellStyle name="Comma 8 3 2" xfId="1018"/>
    <cellStyle name="Comma 8 3 2 2" xfId="4412"/>
    <cellStyle name="Comma 8 3 3" xfId="1019"/>
    <cellStyle name="Comma 8 3 3 2" xfId="4413"/>
    <cellStyle name="Comma 8 3 4" xfId="4411"/>
    <cellStyle name="Comma 8 4" xfId="1020"/>
    <cellStyle name="Comma 8 5" xfId="3343"/>
    <cellStyle name="Comma 8 6" xfId="4409"/>
    <cellStyle name="Comma 80" xfId="5711"/>
    <cellStyle name="Comma 81" xfId="5712"/>
    <cellStyle name="Comma 82" xfId="5713"/>
    <cellStyle name="Comma 83" xfId="5714"/>
    <cellStyle name="Comma 84" xfId="5715"/>
    <cellStyle name="Comma 85" xfId="5716"/>
    <cellStyle name="Comma 86" xfId="5717"/>
    <cellStyle name="Comma 87" xfId="5718"/>
    <cellStyle name="Comma 88" xfId="5719"/>
    <cellStyle name="Comma 89" xfId="5720"/>
    <cellStyle name="Comma 9" xfId="1021"/>
    <cellStyle name="Comma 9 2" xfId="1022"/>
    <cellStyle name="Comma 9 2 2" xfId="1023"/>
    <cellStyle name="Comma 9 2 3" xfId="4415"/>
    <cellStyle name="Comma 9 3" xfId="1024"/>
    <cellStyle name="Comma 9 3 2" xfId="1025"/>
    <cellStyle name="Comma 9 3 2 2" xfId="4417"/>
    <cellStyle name="Comma 9 3 3" xfId="1026"/>
    <cellStyle name="Comma 9 3 3 2" xfId="4418"/>
    <cellStyle name="Comma 9 3 4" xfId="4416"/>
    <cellStyle name="Comma 9 4" xfId="1027"/>
    <cellStyle name="Comma 9 5" xfId="3344"/>
    <cellStyle name="Comma 9 6" xfId="4414"/>
    <cellStyle name="Comma 90" xfId="5721"/>
    <cellStyle name="Comma 91" xfId="5722"/>
    <cellStyle name="Comma 92" xfId="5723"/>
    <cellStyle name="Comma 93" xfId="5789"/>
    <cellStyle name="Comma 94" xfId="5795"/>
    <cellStyle name="Comma0 - Modelo1" xfId="3345"/>
    <cellStyle name="Comma0 - Style1" xfId="3346"/>
    <cellStyle name="Comma1 - Modelo2" xfId="3347"/>
    <cellStyle name="Comma1 - Style2" xfId="3348"/>
    <cellStyle name="Data" xfId="3349"/>
    <cellStyle name="Date" xfId="3350"/>
    <cellStyle name="Date 2" xfId="3351"/>
    <cellStyle name="Date 3" xfId="3352"/>
    <cellStyle name="Decimal figs light" xfId="3353"/>
    <cellStyle name="Dezimal [0]_ALCO SCH INGLES-ESPAÑOL.xls Diagramm 2" xfId="3354"/>
    <cellStyle name="Dezimal_ALCO SCH INGLES-ESPAÑOL.xls Diagramm 2" xfId="3355"/>
    <cellStyle name="Dia" xfId="3356"/>
    <cellStyle name="Dia 2" xfId="3357"/>
    <cellStyle name="Diseño" xfId="3358"/>
    <cellStyle name="Diseño 2" xfId="3359"/>
    <cellStyle name="Encabez1" xfId="3360"/>
    <cellStyle name="Encabez2" xfId="3361"/>
    <cellStyle name="Encabezado 4 2" xfId="1028"/>
    <cellStyle name="Encabezado 4 2 2" xfId="4129"/>
    <cellStyle name="Encabezado 4 2 3" xfId="3362"/>
    <cellStyle name="Encabezado 4 3" xfId="1029"/>
    <cellStyle name="Encabezado 4 3 2" xfId="4002"/>
    <cellStyle name="Encabezado 4 4" xfId="1030"/>
    <cellStyle name="Encabezado 4 4 2" xfId="4003"/>
    <cellStyle name="Encabezado 4 5" xfId="1031"/>
    <cellStyle name="Encabezado 4 5 2" xfId="4004"/>
    <cellStyle name="Encabezado 4 6" xfId="1032"/>
    <cellStyle name="Encabezado 4 6 2" xfId="5724"/>
    <cellStyle name="Encabezado 4 6 3" xfId="5790"/>
    <cellStyle name="Énfasis1 2" xfId="1033"/>
    <cellStyle name="Énfasis1 2 2" xfId="4130"/>
    <cellStyle name="Énfasis1 2 3" xfId="3363"/>
    <cellStyle name="Énfasis1 3" xfId="1034"/>
    <cellStyle name="Énfasis1 3 2" xfId="1035"/>
    <cellStyle name="Énfasis1 3 3" xfId="4005"/>
    <cellStyle name="Énfasis1 4" xfId="1036"/>
    <cellStyle name="Énfasis1 4 2" xfId="4006"/>
    <cellStyle name="Énfasis1 5" xfId="1037"/>
    <cellStyle name="Énfasis1 6" xfId="1038"/>
    <cellStyle name="Énfasis2 2" xfId="1039"/>
    <cellStyle name="Énfasis2 2 2" xfId="4131"/>
    <cellStyle name="Énfasis2 2 3" xfId="3364"/>
    <cellStyle name="Énfasis2 3" xfId="1040"/>
    <cellStyle name="Énfasis2 3 2" xfId="1041"/>
    <cellStyle name="Énfasis2 3 3" xfId="4007"/>
    <cellStyle name="Énfasis2 4" xfId="1042"/>
    <cellStyle name="Énfasis2 4 2" xfId="4008"/>
    <cellStyle name="Énfasis2 5" xfId="1043"/>
    <cellStyle name="Énfasis2 6" xfId="1044"/>
    <cellStyle name="Énfasis3 2" xfId="1045"/>
    <cellStyle name="Énfasis3 2 2" xfId="4132"/>
    <cellStyle name="Énfasis3 2 3" xfId="3365"/>
    <cellStyle name="Énfasis3 3" xfId="1046"/>
    <cellStyle name="Énfasis3 3 2" xfId="1047"/>
    <cellStyle name="Énfasis3 3 3" xfId="4009"/>
    <cellStyle name="Énfasis3 4" xfId="1048"/>
    <cellStyle name="Énfasis3 4 2" xfId="4010"/>
    <cellStyle name="Énfasis3 5" xfId="1049"/>
    <cellStyle name="Énfasis3 6" xfId="1050"/>
    <cellStyle name="Énfasis4 2" xfId="1051"/>
    <cellStyle name="Énfasis4 2 2" xfId="4133"/>
    <cellStyle name="Énfasis4 2 3" xfId="3366"/>
    <cellStyle name="Énfasis4 3" xfId="1052"/>
    <cellStyle name="Énfasis4 3 2" xfId="1053"/>
    <cellStyle name="Énfasis4 3 3" xfId="4011"/>
    <cellStyle name="Énfasis4 4" xfId="1054"/>
    <cellStyle name="Énfasis4 4 2" xfId="4012"/>
    <cellStyle name="Énfasis4 5" xfId="1055"/>
    <cellStyle name="Énfasis4 6" xfId="1056"/>
    <cellStyle name="Énfasis5 2" xfId="1057"/>
    <cellStyle name="Énfasis5 2 2" xfId="4134"/>
    <cellStyle name="Énfasis5 2 3" xfId="3367"/>
    <cellStyle name="Énfasis5 3" xfId="1058"/>
    <cellStyle name="Énfasis5 3 2" xfId="4013"/>
    <cellStyle name="Énfasis5 4" xfId="4014"/>
    <cellStyle name="Énfasis6 2" xfId="1059"/>
    <cellStyle name="Énfasis6 2 2" xfId="4135"/>
    <cellStyle name="Énfasis6 2 3" xfId="3368"/>
    <cellStyle name="Énfasis6 3" xfId="1060"/>
    <cellStyle name="Énfasis6 3 2" xfId="1061"/>
    <cellStyle name="Énfasis6 3 3" xfId="4015"/>
    <cellStyle name="Énfasis6 4" xfId="1062"/>
    <cellStyle name="Énfasis6 4 2" xfId="4016"/>
    <cellStyle name="Énfasis6 5" xfId="1063"/>
    <cellStyle name="Énfasis6 6" xfId="1064"/>
    <cellStyle name="Entrada 2" xfId="1065"/>
    <cellStyle name="Entrada 2 2" xfId="4136"/>
    <cellStyle name="Entrada 2 3" xfId="3369"/>
    <cellStyle name="Entrada 3" xfId="1066"/>
    <cellStyle name="Entrada 3 2" xfId="4017"/>
    <cellStyle name="Entrada 4" xfId="1067"/>
    <cellStyle name="Entrada 4 2" xfId="4018"/>
    <cellStyle name="Entrada 5" xfId="1068"/>
    <cellStyle name="Entrada 5 2" xfId="4019"/>
    <cellStyle name="Entrada 6" xfId="1069"/>
    <cellStyle name="Estilo 1" xfId="3370"/>
    <cellStyle name="Estilo 1 2" xfId="3371"/>
    <cellStyle name="Estilo 1 2 2" xfId="3372"/>
    <cellStyle name="Estilo 1 3" xfId="3373"/>
    <cellStyle name="Estilo 2" xfId="3374"/>
    <cellStyle name="Estilo 2 2" xfId="3375"/>
    <cellStyle name="Estilo 2 3" xfId="3376"/>
    <cellStyle name="Estilo 2 3 2" xfId="4137"/>
    <cellStyle name="Euro" xfId="1070"/>
    <cellStyle name="Euro 10" xfId="3377"/>
    <cellStyle name="Euro 11" xfId="4419"/>
    <cellStyle name="Euro 2" xfId="1071"/>
    <cellStyle name="Euro 2 2" xfId="1072"/>
    <cellStyle name="Euro 2 2 2" xfId="1073"/>
    <cellStyle name="Euro 2 2 2 2" xfId="4422"/>
    <cellStyle name="Euro 2 2 3" xfId="1074"/>
    <cellStyle name="Euro 2 2 3 2" xfId="4423"/>
    <cellStyle name="Euro 2 2 4" xfId="3379"/>
    <cellStyle name="Euro 2 2 5" xfId="4421"/>
    <cellStyle name="Euro 2 3" xfId="1075"/>
    <cellStyle name="Euro 2 3 2" xfId="4424"/>
    <cellStyle name="Euro 2 4" xfId="1076"/>
    <cellStyle name="Euro 2 4 2" xfId="4425"/>
    <cellStyle name="Euro 2 5" xfId="3378"/>
    <cellStyle name="Euro 2 6" xfId="4420"/>
    <cellStyle name="Euro 3" xfId="1077"/>
    <cellStyle name="Euro 3 2" xfId="1078"/>
    <cellStyle name="Euro 3 2 2" xfId="1079"/>
    <cellStyle name="Euro 3 2 2 2" xfId="4428"/>
    <cellStyle name="Euro 3 2 3" xfId="4138"/>
    <cellStyle name="Euro 3 2 4" xfId="4427"/>
    <cellStyle name="Euro 3 3" xfId="1080"/>
    <cellStyle name="Euro 3 3 2" xfId="4429"/>
    <cellStyle name="Euro 3 4" xfId="1081"/>
    <cellStyle name="Euro 3 4 2" xfId="4430"/>
    <cellStyle name="Euro 3 5" xfId="3380"/>
    <cellStyle name="Euro 3 6" xfId="4426"/>
    <cellStyle name="Euro 4" xfId="1082"/>
    <cellStyle name="Euro 4 2" xfId="1083"/>
    <cellStyle name="Euro 4 2 2" xfId="1084"/>
    <cellStyle name="Euro 4 2 2 2" xfId="4433"/>
    <cellStyle name="Euro 4 2 3" xfId="4432"/>
    <cellStyle name="Euro 4 3" xfId="1085"/>
    <cellStyle name="Euro 4 3 2" xfId="4434"/>
    <cellStyle name="Euro 4 4" xfId="3381"/>
    <cellStyle name="Euro 4 5" xfId="4431"/>
    <cellStyle name="Euro 5" xfId="1086"/>
    <cellStyle name="Euro 5 2" xfId="1087"/>
    <cellStyle name="Euro 5 2 2" xfId="1088"/>
    <cellStyle name="Euro 5 2 2 2" xfId="1089"/>
    <cellStyle name="Euro 5 2 2 2 2" xfId="4438"/>
    <cellStyle name="Euro 5 2 2 3" xfId="4437"/>
    <cellStyle name="Euro 5 2 3" xfId="1090"/>
    <cellStyle name="Euro 5 2 3 2" xfId="4439"/>
    <cellStyle name="Euro 5 2 4" xfId="4436"/>
    <cellStyle name="Euro 5 3" xfId="1091"/>
    <cellStyle name="Euro 5 3 2" xfId="1092"/>
    <cellStyle name="Euro 5 3 2 2" xfId="4441"/>
    <cellStyle name="Euro 5 3 3" xfId="4440"/>
    <cellStyle name="Euro 5 4" xfId="1093"/>
    <cellStyle name="Euro 5 4 2" xfId="4442"/>
    <cellStyle name="Euro 5 5" xfId="3382"/>
    <cellStyle name="Euro 5 6" xfId="4435"/>
    <cellStyle name="Euro 6" xfId="1094"/>
    <cellStyle name="Euro 6 2" xfId="1095"/>
    <cellStyle name="Euro 6 2 2" xfId="4444"/>
    <cellStyle name="Euro 6 3" xfId="1096"/>
    <cellStyle name="Euro 6 3 2" xfId="4445"/>
    <cellStyle name="Euro 6 4" xfId="4443"/>
    <cellStyle name="Euro 7" xfId="1097"/>
    <cellStyle name="Euro 7 2" xfId="4446"/>
    <cellStyle name="Euro 8" xfId="1098"/>
    <cellStyle name="Euro 8 2" xfId="4447"/>
    <cellStyle name="Euro 9" xfId="2862"/>
    <cellStyle name="Euro 9 2" xfId="4448"/>
    <cellStyle name="Explanatory Text" xfId="17" builtinId="53" customBuiltin="1"/>
    <cellStyle name="Explanatory Text 2" xfId="1099"/>
    <cellStyle name="Explanatory Text 2 2" xfId="1100"/>
    <cellStyle name="Explanatory Text 3" xfId="1101"/>
    <cellStyle name="Explanatory Text 4" xfId="1102"/>
    <cellStyle name="Explanatory Text 5" xfId="1103"/>
    <cellStyle name="f" xfId="3383"/>
    <cellStyle name="f_Balance Local" xfId="3384"/>
    <cellStyle name="f_Balance Local (t-1)" xfId="3385"/>
    <cellStyle name="f_Brasil_Desglose NSFR Brasil_Dec11_REspuesta Brasil" xfId="3386"/>
    <cellStyle name="f_Datos" xfId="3387"/>
    <cellStyle name="f_Datos 2" xfId="3388"/>
    <cellStyle name="f_Desglose LCR Brasil_Dec11" xfId="3389"/>
    <cellStyle name="f_Hoja1" xfId="3390"/>
    <cellStyle name="f_LCR" xfId="3391"/>
    <cellStyle name="f_LCR 2" xfId="3392"/>
    <cellStyle name="f_LOCAL" xfId="3393"/>
    <cellStyle name="f_LOCAL 2" xfId="3394"/>
    <cellStyle name="f_NSFR (2)" xfId="3395"/>
    <cellStyle name="f_NSFR (2) 2" xfId="3396"/>
    <cellStyle name="F2" xfId="3397"/>
    <cellStyle name="F2 2" xfId="3398"/>
    <cellStyle name="F3" xfId="3399"/>
    <cellStyle name="F3 2" xfId="3400"/>
    <cellStyle name="F4" xfId="3401"/>
    <cellStyle name="F4 2" xfId="3402"/>
    <cellStyle name="F5" xfId="3403"/>
    <cellStyle name="F5 2" xfId="3404"/>
    <cellStyle name="F6" xfId="3405"/>
    <cellStyle name="F6 2" xfId="3406"/>
    <cellStyle name="F7" xfId="3407"/>
    <cellStyle name="F7 2" xfId="3408"/>
    <cellStyle name="F8" xfId="3409"/>
    <cellStyle name="F8 2" xfId="3410"/>
    <cellStyle name="Fijo" xfId="3411"/>
    <cellStyle name="Fijo 2" xfId="3412"/>
    <cellStyle name="Financiero" xfId="3413"/>
    <cellStyle name="Financiero 2" xfId="3414"/>
    <cellStyle name="Fixed" xfId="3415"/>
    <cellStyle name="Fixed 2" xfId="3416"/>
    <cellStyle name="Fixed 2 2" xfId="3417"/>
    <cellStyle name="Fixed 2 3" xfId="3418"/>
    <cellStyle name="Fixed 3" xfId="3419"/>
    <cellStyle name="Fixo" xfId="3420"/>
    <cellStyle name="GENERAL" xfId="3421"/>
    <cellStyle name="Good" xfId="8" builtinId="26" customBuiltin="1"/>
    <cellStyle name="Good 2" xfId="1104"/>
    <cellStyle name="Good 2 2" xfId="1105"/>
    <cellStyle name="Grey" xfId="3422"/>
    <cellStyle name="Grey 2" xfId="3423"/>
    <cellStyle name="greyed" xfId="2887"/>
    <cellStyle name="greyed 2" xfId="3424"/>
    <cellStyle name="greyed 2 2" xfId="4139"/>
    <cellStyle name="greyed 3" xfId="3425"/>
    <cellStyle name="greyed 4" xfId="3426"/>
    <cellStyle name="greyed 5" xfId="3427"/>
    <cellStyle name="greyed_LOCAL_NEW" xfId="4140"/>
    <cellStyle name="Heading" xfId="3428"/>
    <cellStyle name="Heading 1" xfId="4" builtinId="16" customBuiltin="1"/>
    <cellStyle name="Heading 1 2" xfId="1106"/>
    <cellStyle name="Heading 1 2 2" xfId="1107"/>
    <cellStyle name="Heading 1 2 2 2" xfId="3429"/>
    <cellStyle name="Heading 1 2 3" xfId="2897"/>
    <cellStyle name="Heading 1 3" xfId="1108"/>
    <cellStyle name="Heading 1 3 2" xfId="3925"/>
    <cellStyle name="Heading 1 3 3" xfId="3430"/>
    <cellStyle name="Heading 1 4" xfId="1109"/>
    <cellStyle name="Heading 1 5" xfId="1110"/>
    <cellStyle name="Heading 1 6" xfId="2884"/>
    <cellStyle name="Heading 2" xfId="5" builtinId="17" customBuiltin="1"/>
    <cellStyle name="Heading 2 2" xfId="1111"/>
    <cellStyle name="Heading 2 2 2" xfId="1112"/>
    <cellStyle name="Heading 2 2 2 2" xfId="3431"/>
    <cellStyle name="Heading 2 2 3" xfId="2898"/>
    <cellStyle name="Heading 2 3" xfId="1113"/>
    <cellStyle name="Heading 2 3 2" xfId="3432"/>
    <cellStyle name="Heading 2 4" xfId="1114"/>
    <cellStyle name="Heading 2 4 2" xfId="3433"/>
    <cellStyle name="Heading 2 5" xfId="1115"/>
    <cellStyle name="Heading 2 6" xfId="2885"/>
    <cellStyle name="Heading 3" xfId="6" builtinId="18" customBuiltin="1"/>
    <cellStyle name="Heading 3 2" xfId="1116"/>
    <cellStyle name="Heading 3 2 2" xfId="1117"/>
    <cellStyle name="Heading 3 3" xfId="1118"/>
    <cellStyle name="Heading 3 4" xfId="1119"/>
    <cellStyle name="Heading 3 5" xfId="1120"/>
    <cellStyle name="Heading 4" xfId="7" builtinId="19" customBuiltin="1"/>
    <cellStyle name="Heading 4 2" xfId="1121"/>
    <cellStyle name="Heading 4 2 2" xfId="1122"/>
    <cellStyle name="Heading 5" xfId="3434"/>
    <cellStyle name="Heading 6" xfId="3435"/>
    <cellStyle name="Heading1" xfId="3436"/>
    <cellStyle name="Heading1 2" xfId="3437"/>
    <cellStyle name="Heading1 2 2" xfId="3438"/>
    <cellStyle name="Heading1 2 3" xfId="3439"/>
    <cellStyle name="Heading1 3" xfId="3440"/>
    <cellStyle name="Heading2" xfId="3441"/>
    <cellStyle name="Heading2 2" xfId="3442"/>
    <cellStyle name="Heading2 2 2" xfId="3443"/>
    <cellStyle name="Heading2 2 3" xfId="3444"/>
    <cellStyle name="Heading2 3" xfId="3445"/>
    <cellStyle name="HeadingTable" xfId="2886"/>
    <cellStyle name="HeadingTable 2" xfId="3927"/>
    <cellStyle name="highlightExposure" xfId="2893"/>
    <cellStyle name="highlightExposure 2" xfId="3446"/>
    <cellStyle name="highlightExposure 3" xfId="3447"/>
    <cellStyle name="highlightExposure 4" xfId="3448"/>
    <cellStyle name="highlightExposure 5" xfId="3933"/>
    <cellStyle name="highlightPD" xfId="2899"/>
    <cellStyle name="highlightPD 2" xfId="3449"/>
    <cellStyle name="highlightPD 3" xfId="3450"/>
    <cellStyle name="highlightPD 4" xfId="4020"/>
    <cellStyle name="highlightPercentage" xfId="2900"/>
    <cellStyle name="highlightPercentage 2" xfId="3451"/>
    <cellStyle name="highlightPercentage 3" xfId="3452"/>
    <cellStyle name="highlightPercentage 4" xfId="3453"/>
    <cellStyle name="highlightPercentage 5" xfId="3934"/>
    <cellStyle name="highlightText" xfId="2892"/>
    <cellStyle name="highlightText 2" xfId="3454"/>
    <cellStyle name="highlightText 3" xfId="3455"/>
    <cellStyle name="highlightText 4" xfId="3456"/>
    <cellStyle name="highlightText 5" xfId="3932"/>
    <cellStyle name="Hipervínculo 2" xfId="4205"/>
    <cellStyle name="Hyperlink 2" xfId="3457"/>
    <cellStyle name="Incorrecto 2" xfId="1123"/>
    <cellStyle name="Incorrecto 2 2" xfId="4141"/>
    <cellStyle name="Incorrecto 2 3" xfId="3458"/>
    <cellStyle name="Incorrecto 3" xfId="1124"/>
    <cellStyle name="Incorrecto 3 2" xfId="1125"/>
    <cellStyle name="Incorrecto 3 3" xfId="4021"/>
    <cellStyle name="Incorrecto 4" xfId="1126"/>
    <cellStyle name="Incorrecto 4 2" xfId="4022"/>
    <cellStyle name="Incorrecto 5" xfId="1127"/>
    <cellStyle name="Incorrecto 5 2" xfId="4023"/>
    <cellStyle name="Incorrecto 6" xfId="1128"/>
    <cellStyle name="Indefinido" xfId="3459"/>
    <cellStyle name="Input" xfId="11" builtinId="20" customBuiltin="1"/>
    <cellStyle name="Input [yellow]" xfId="3460"/>
    <cellStyle name="Input [yellow] 2" xfId="3461"/>
    <cellStyle name="Input 2" xfId="1129"/>
    <cellStyle name="Input 2 2" xfId="1130"/>
    <cellStyle name="Input 3" xfId="3462"/>
    <cellStyle name="Input 4" xfId="3463"/>
    <cellStyle name="Input 5" xfId="4024"/>
    <cellStyle name="Input 6" xfId="4209"/>
    <cellStyle name="Input%" xfId="3464"/>
    <cellStyle name="inputDate" xfId="2901"/>
    <cellStyle name="inputDate 2" xfId="2902"/>
    <cellStyle name="inputDate 2 2" xfId="3465"/>
    <cellStyle name="inputDate 3" xfId="3466"/>
    <cellStyle name="inputDate 4" xfId="4025"/>
    <cellStyle name="inputExposure" xfId="2888"/>
    <cellStyle name="inputExposure 2" xfId="2903"/>
    <cellStyle name="inputExposure 2 2" xfId="3467"/>
    <cellStyle name="inputExposure 3" xfId="3468"/>
    <cellStyle name="inputExposure 4" xfId="3469"/>
    <cellStyle name="inputExposure 4 2" xfId="3928"/>
    <cellStyle name="inputExposure_NSFR desglosado" xfId="3470"/>
    <cellStyle name="inputMaturity" xfId="2904"/>
    <cellStyle name="inputMaturity 2" xfId="3471"/>
    <cellStyle name="inputMaturity 3" xfId="3472"/>
    <cellStyle name="inputParameterE" xfId="2905"/>
    <cellStyle name="inputParameterE 2" xfId="3473"/>
    <cellStyle name="inputParameterE 3" xfId="3474"/>
    <cellStyle name="inputPD" xfId="2906"/>
    <cellStyle name="inputPD 2" xfId="3475"/>
    <cellStyle name="inputPD 3" xfId="3476"/>
    <cellStyle name="inputPercentage" xfId="2907"/>
    <cellStyle name="inputPercentage 2" xfId="3477"/>
    <cellStyle name="inputPercentage 3" xfId="3478"/>
    <cellStyle name="inputPercentageL" xfId="2908"/>
    <cellStyle name="inputPercentageL 2" xfId="3479"/>
    <cellStyle name="inputPercentageL 3" xfId="3480"/>
    <cellStyle name="inputPercentageS" xfId="2909"/>
    <cellStyle name="inputPercentageS 2" xfId="3481"/>
    <cellStyle name="inputPercentageS 3" xfId="3482"/>
    <cellStyle name="inputSelection" xfId="2910"/>
    <cellStyle name="inputSelection 2" xfId="3483"/>
    <cellStyle name="inputSelection 3" xfId="3484"/>
    <cellStyle name="inputSelection 4" xfId="4026"/>
    <cellStyle name="inputText" xfId="2911"/>
    <cellStyle name="inputText 2" xfId="2912"/>
    <cellStyle name="inputText 2 2" xfId="3485"/>
    <cellStyle name="inputText 3" xfId="3486"/>
    <cellStyle name="inputText 4" xfId="4027"/>
    <cellStyle name="l]_x000d__x000a_Path=M:\RIOCEN01_x000d__x000a_Name=Carlos Emilio Brousse_x000d__x000a_DDAApps=nsf,nsg,nsh,jtf,ns2,ors,org_x000d__x000a_SmartIcons=Todos_x000d__x000a_" xfId="3487"/>
    <cellStyle name="l]_x000d__x000a_Path=M:\RIOCEN01_x000d__x000a_Name=Carlos Emilio Brousse_x000d__x000a_DDAApps=nsf,nsg,nsh,jtf,ns2,ors,org_x000d__x000a_SmartIcons=Todos_x000d__x000a_ 2" xfId="3488"/>
    <cellStyle name="l]_x000d__x000a_Path=M:\RIOCEN01_x000d__x000a_Name=Carlos Emilio Brousse_x000d__x000a_DDAApps=nsf,nsg,nsh,jtf,ns2,ors,org_x000d__x000a_SmartIcons=Todos_x000d__x000a_ 3" xfId="3489"/>
    <cellStyle name="l]_x000d__x000a_Path=M:\RIOCEN01_x000d__x000a_Name=Carlos Emilio Brousse_x000d__x000a_DDAApps=nsf,nsg,nsh,jtf,ns2,ors,org_x000d__x000a_SmartIcons=Todos_x000d__x000a__Basilea" xfId="3490"/>
    <cellStyle name="l]_x000d__x000a_Path=M:\RIOCEN01_x000d__x000a_Name=Carlos Emilio Brousse_x000d__x000a_DDEApps=nsf,nsg,nsh,ntf,ns2,ors,org_x000d__x000a_SmartIcons=Todos_x000d__x000a_" xfId="3491"/>
    <cellStyle name="l]_x000d__x000a_Path=M:\RIOCEN01_x000d__x000a_Name=Carlos Emilio Brousse_x000d__x000a_DDEApps=nsf,nsg,nsh,ntf,ns2,ors,org_x000d__x000a_SmartIcons=Todos_x000d__x000a_ 2" xfId="3492"/>
    <cellStyle name="l]_x000d__x000a_Path=M:\RIOCEN01_x000d__x000a_Name=Carlos Emilio Brousse_x000d__x000a_DDEApps=nsf,nsg,nsh,ntf,ns2,ors,org_x000d__x000a_SmartIcons=Todos_x000d__x000a_ 2 2" xfId="3493"/>
    <cellStyle name="l]_x000d__x000a_Path=M:\RIOCEN01_x000d__x000a_Name=Carlos Emilio Brousse_x000d__x000a_DDEApps=nsf,nsg,nsh,ntf,ns2,ors,org_x000d__x000a_SmartIcons=Todos_x000d__x000a_ 3" xfId="3494"/>
    <cellStyle name="l]_x000d__x000a_Path=M:\RIOCEN01_x000d__x000a_Name=Carlos Emilio Brousse_x000d__x000a_DDEApps=nsf,nsg,nsh,ntf,ns2,ors,org_x000d__x000a_SmartIcons=Todos_x000d__x000a_ 4" xfId="3495"/>
    <cellStyle name="l]_x000d__x000a_Path=M:\RIOCEN01_x000d__x000a_Name=Carlos Emilio Brousse_x000d__x000a_DDEApps=nsf,nsg,nsh,ntf,ns2,ors,org_x000d__x000a_SmartIcons=Todos_x000d__x000a_ 4 2" xfId="4142"/>
    <cellStyle name="l]_x000d__x000a_Path=M:\RIOCEN01_x000d__x000a_Name=Carlos Emilio Brousse_x000d__x000a_DDEApps=nsf,nsg,nsh,ntf,ns2,ors,org_x000d__x000a_SmartIcons=Todos_x000d__x000a__Basilea" xfId="3496"/>
    <cellStyle name="Label" xfId="3497"/>
    <cellStyle name="Light rule" xfId="3498"/>
    <cellStyle name="Linea1" xfId="3499"/>
    <cellStyle name="Linea2" xfId="3500"/>
    <cellStyle name="Linea2 2" xfId="3501"/>
    <cellStyle name="Linea2 3" xfId="3502"/>
    <cellStyle name="Linea2 3 2" xfId="4143"/>
    <cellStyle name="Linea3" xfId="3503"/>
    <cellStyle name="Linked Cell" xfId="14" builtinId="24" customBuiltin="1"/>
    <cellStyle name="Linked Cell 2" xfId="1131"/>
    <cellStyle name="Linked Cell 2 2" xfId="1132"/>
    <cellStyle name="Linked Cell 3" xfId="3504"/>
    <cellStyle name="Linked Cell 4" xfId="4028"/>
    <cellStyle name="main_input" xfId="3505"/>
    <cellStyle name="Migliaia (0)_analisi passivo" xfId="3506"/>
    <cellStyle name="Migliaia [0] 2" xfId="3507"/>
    <cellStyle name="Migliaia [0] 2 2" xfId="3508"/>
    <cellStyle name="Migliaia [0]_ALCO february 03" xfId="3509"/>
    <cellStyle name="Migliaia 2" xfId="3510"/>
    <cellStyle name="Migliaia 2 2" xfId="3511"/>
    <cellStyle name="Migliaia 3" xfId="3512"/>
    <cellStyle name="Migliaia 3 2" xfId="3513"/>
    <cellStyle name="Migliaia 4" xfId="3514"/>
    <cellStyle name="Migliaia 4 2" xfId="3515"/>
    <cellStyle name="Migliaia 5" xfId="3516"/>
    <cellStyle name="Migliaia 5 2" xfId="3517"/>
    <cellStyle name="Migliaia 6" xfId="3518"/>
    <cellStyle name="Migliaia 6 2" xfId="3519"/>
    <cellStyle name="Migliaia_SENSIBLE BALANCE AND RATES italia" xfId="3520"/>
    <cellStyle name="Millares [0] 10" xfId="1133"/>
    <cellStyle name="Millares [0] 10 2" xfId="1134"/>
    <cellStyle name="Millares [0] 10 2 2" xfId="1135"/>
    <cellStyle name="Millares [0] 10 2 2 2" xfId="1136"/>
    <cellStyle name="Millares [0] 10 2 2 2 2" xfId="4452"/>
    <cellStyle name="Millares [0] 10 2 2 3" xfId="4451"/>
    <cellStyle name="Millares [0] 10 2 3" xfId="1137"/>
    <cellStyle name="Millares [0] 10 2 3 2" xfId="4453"/>
    <cellStyle name="Millares [0] 10 2 4" xfId="4450"/>
    <cellStyle name="Millares [0] 10 3" xfId="1138"/>
    <cellStyle name="Millares [0] 10 3 2" xfId="1139"/>
    <cellStyle name="Millares [0] 10 3 2 2" xfId="1140"/>
    <cellStyle name="Millares [0] 10 3 2 2 2" xfId="4456"/>
    <cellStyle name="Millares [0] 10 3 2 3" xfId="4455"/>
    <cellStyle name="Millares [0] 10 3 3" xfId="1141"/>
    <cellStyle name="Millares [0] 10 3 3 2" xfId="4457"/>
    <cellStyle name="Millares [0] 10 3 4" xfId="4454"/>
    <cellStyle name="Millares [0] 10 4" xfId="1142"/>
    <cellStyle name="Millares [0] 10 4 2" xfId="1143"/>
    <cellStyle name="Millares [0] 10 4 2 2" xfId="4459"/>
    <cellStyle name="Millares [0] 10 4 3" xfId="4458"/>
    <cellStyle name="Millares [0] 10 5" xfId="1144"/>
    <cellStyle name="Millares [0] 10 5 2" xfId="4460"/>
    <cellStyle name="Millares [0] 10 6" xfId="4449"/>
    <cellStyle name="Millares [0] 11" xfId="1145"/>
    <cellStyle name="Millares [0] 11 2" xfId="1146"/>
    <cellStyle name="Millares [0] 11 2 2" xfId="1147"/>
    <cellStyle name="Millares [0] 11 2 2 2" xfId="1148"/>
    <cellStyle name="Millares [0] 11 2 2 2 2" xfId="4464"/>
    <cellStyle name="Millares [0] 11 2 2 3" xfId="4463"/>
    <cellStyle name="Millares [0] 11 2 3" xfId="1149"/>
    <cellStyle name="Millares [0] 11 2 3 2" xfId="4465"/>
    <cellStyle name="Millares [0] 11 2 4" xfId="4462"/>
    <cellStyle name="Millares [0] 11 3" xfId="1150"/>
    <cellStyle name="Millares [0] 11 3 2" xfId="1151"/>
    <cellStyle name="Millares [0] 11 3 2 2" xfId="1152"/>
    <cellStyle name="Millares [0] 11 3 2 2 2" xfId="4468"/>
    <cellStyle name="Millares [0] 11 3 2 3" xfId="4467"/>
    <cellStyle name="Millares [0] 11 3 3" xfId="1153"/>
    <cellStyle name="Millares [0] 11 3 3 2" xfId="4469"/>
    <cellStyle name="Millares [0] 11 3 4" xfId="4466"/>
    <cellStyle name="Millares [0] 11 4" xfId="1154"/>
    <cellStyle name="Millares [0] 11 4 2" xfId="1155"/>
    <cellStyle name="Millares [0] 11 4 2 2" xfId="4471"/>
    <cellStyle name="Millares [0] 11 4 3" xfId="4470"/>
    <cellStyle name="Millares [0] 11 5" xfId="1156"/>
    <cellStyle name="Millares [0] 11 5 2" xfId="4472"/>
    <cellStyle name="Millares [0] 11 6" xfId="4461"/>
    <cellStyle name="Millares [0] 12" xfId="1157"/>
    <cellStyle name="Millares [0] 12 2" xfId="1158"/>
    <cellStyle name="Millares [0] 12 2 2" xfId="4474"/>
    <cellStyle name="Millares [0] 12 3" xfId="4473"/>
    <cellStyle name="Millares [0] 2" xfId="1159"/>
    <cellStyle name="Millares [0] 2 10" xfId="1160"/>
    <cellStyle name="Millares [0] 2 10 2" xfId="1161"/>
    <cellStyle name="Millares [0] 2 10 2 2" xfId="4476"/>
    <cellStyle name="Millares [0] 2 10 3" xfId="4475"/>
    <cellStyle name="Millares [0] 2 11" xfId="1162"/>
    <cellStyle name="Millares [0] 2 11 2" xfId="1163"/>
    <cellStyle name="Millares [0] 2 11 2 2" xfId="4478"/>
    <cellStyle name="Millares [0] 2 11 3" xfId="4477"/>
    <cellStyle name="Millares [0] 2 12" xfId="1164"/>
    <cellStyle name="Millares [0] 2 12 2" xfId="1165"/>
    <cellStyle name="Millares [0] 2 12 2 2" xfId="4480"/>
    <cellStyle name="Millares [0] 2 12 3" xfId="4479"/>
    <cellStyle name="Millares [0] 2 13" xfId="1166"/>
    <cellStyle name="Millares [0] 2 13 2" xfId="1167"/>
    <cellStyle name="Millares [0] 2 13 2 2" xfId="4482"/>
    <cellStyle name="Millares [0] 2 13 3" xfId="4481"/>
    <cellStyle name="Millares [0] 2 14" xfId="1168"/>
    <cellStyle name="Millares [0] 2 14 2" xfId="4483"/>
    <cellStyle name="Millares [0] 2 15" xfId="3521"/>
    <cellStyle name="Millares [0] 2 2" xfId="1169"/>
    <cellStyle name="Millares [0] 2 2 2" xfId="1170"/>
    <cellStyle name="Millares [0] 2 2 2 2" xfId="1171"/>
    <cellStyle name="Millares [0] 2 2 2 2 2" xfId="4486"/>
    <cellStyle name="Millares [0] 2 2 2 3" xfId="4485"/>
    <cellStyle name="Millares [0] 2 2 3" xfId="1172"/>
    <cellStyle name="Millares [0] 2 2 3 2" xfId="4487"/>
    <cellStyle name="Millares [0] 2 2 4" xfId="4484"/>
    <cellStyle name="Millares [0] 2 3" xfId="1173"/>
    <cellStyle name="Millares [0] 2 4" xfId="1174"/>
    <cellStyle name="Millares [0] 2 4 2" xfId="1175"/>
    <cellStyle name="Millares [0] 2 4 2 2" xfId="1176"/>
    <cellStyle name="Millares [0] 2 4 2 2 2" xfId="4490"/>
    <cellStyle name="Millares [0] 2 4 2 3" xfId="4489"/>
    <cellStyle name="Millares [0] 2 4 3" xfId="1177"/>
    <cellStyle name="Millares [0] 2 4 3 2" xfId="4491"/>
    <cellStyle name="Millares [0] 2 4 4" xfId="4488"/>
    <cellStyle name="Millares [0] 2 5" xfId="1178"/>
    <cellStyle name="Millares [0] 2 6" xfId="1179"/>
    <cellStyle name="Millares [0] 2 6 2" xfId="1180"/>
    <cellStyle name="Millares [0] 2 6 2 2" xfId="4493"/>
    <cellStyle name="Millares [0] 2 6 3" xfId="4492"/>
    <cellStyle name="Millares [0] 2 7" xfId="1181"/>
    <cellStyle name="Millares [0] 2 7 2" xfId="1182"/>
    <cellStyle name="Millares [0] 2 7 2 2" xfId="4495"/>
    <cellStyle name="Millares [0] 2 7 3" xfId="4494"/>
    <cellStyle name="Millares [0] 2 8" xfId="1183"/>
    <cellStyle name="Millares [0] 2 8 2" xfId="1184"/>
    <cellStyle name="Millares [0] 2 8 2 2" xfId="4497"/>
    <cellStyle name="Millares [0] 2 8 3" xfId="4496"/>
    <cellStyle name="Millares [0] 2 9" xfId="1185"/>
    <cellStyle name="Millares [0] 2 9 2" xfId="1186"/>
    <cellStyle name="Millares [0] 2 9 2 2" xfId="4499"/>
    <cellStyle name="Millares [0] 2 9 3" xfId="4498"/>
    <cellStyle name="Millares [0] 3" xfId="1187"/>
    <cellStyle name="Millares [0] 3 2" xfId="1188"/>
    <cellStyle name="Millares [0] 3 2 2" xfId="1189"/>
    <cellStyle name="Millares [0] 3 2 2 2" xfId="4502"/>
    <cellStyle name="Millares [0] 3 2 3" xfId="4501"/>
    <cellStyle name="Millares [0] 3 3" xfId="1190"/>
    <cellStyle name="Millares [0] 3 3 2" xfId="4503"/>
    <cellStyle name="Millares [0] 3 4" xfId="4194"/>
    <cellStyle name="Millares [0] 3 5" xfId="4500"/>
    <cellStyle name="Millares [0] 4" xfId="1191"/>
    <cellStyle name="Millares [0] 4 2" xfId="1192"/>
    <cellStyle name="Millares [0] 4 2 2" xfId="1193"/>
    <cellStyle name="Millares [0] 4 2 2 2" xfId="1194"/>
    <cellStyle name="Millares [0] 4 2 2 2 2" xfId="4507"/>
    <cellStyle name="Millares [0] 4 2 2 3" xfId="4506"/>
    <cellStyle name="Millares [0] 4 2 3" xfId="1195"/>
    <cellStyle name="Millares [0] 4 2 3 2" xfId="4508"/>
    <cellStyle name="Millares [0] 4 2 4" xfId="4505"/>
    <cellStyle name="Millares [0] 4 3" xfId="1196"/>
    <cellStyle name="Millares [0] 4 3 2" xfId="1197"/>
    <cellStyle name="Millares [0] 4 3 2 2" xfId="4510"/>
    <cellStyle name="Millares [0] 4 3 3" xfId="4509"/>
    <cellStyle name="Millares [0] 4 4" xfId="1198"/>
    <cellStyle name="Millares [0] 4 4 2" xfId="4511"/>
    <cellStyle name="Millares [0] 4 5" xfId="4504"/>
    <cellStyle name="Millares [0] 5" xfId="1199"/>
    <cellStyle name="Millares [0] 5 2" xfId="1200"/>
    <cellStyle name="Millares [0] 5 2 2" xfId="1201"/>
    <cellStyle name="Millares [0] 5 2 2 2" xfId="1202"/>
    <cellStyle name="Millares [0] 5 2 2 2 2" xfId="4515"/>
    <cellStyle name="Millares [0] 5 2 2 3" xfId="4514"/>
    <cellStyle name="Millares [0] 5 2 3" xfId="1203"/>
    <cellStyle name="Millares [0] 5 2 3 2" xfId="4516"/>
    <cellStyle name="Millares [0] 5 2 4" xfId="4513"/>
    <cellStyle name="Millares [0] 5 3" xfId="1204"/>
    <cellStyle name="Millares [0] 5 3 2" xfId="1205"/>
    <cellStyle name="Millares [0] 5 3 2 2" xfId="4518"/>
    <cellStyle name="Millares [0] 5 3 3" xfId="4517"/>
    <cellStyle name="Millares [0] 5 4" xfId="1206"/>
    <cellStyle name="Millares [0] 5 4 2" xfId="4519"/>
    <cellStyle name="Millares [0] 5 5" xfId="4512"/>
    <cellStyle name="Millares [0] 6" xfId="1207"/>
    <cellStyle name="Millares [0] 6 2" xfId="1208"/>
    <cellStyle name="Millares [0] 6 2 2" xfId="1209"/>
    <cellStyle name="Millares [0] 6 2 2 2" xfId="1210"/>
    <cellStyle name="Millares [0] 6 2 2 2 2" xfId="1211"/>
    <cellStyle name="Millares [0] 6 2 2 2 2 2" xfId="4524"/>
    <cellStyle name="Millares [0] 6 2 2 2 3" xfId="4523"/>
    <cellStyle name="Millares [0] 6 2 2 3" xfId="1212"/>
    <cellStyle name="Millares [0] 6 2 2 3 2" xfId="4525"/>
    <cellStyle name="Millares [0] 6 2 2 4" xfId="4522"/>
    <cellStyle name="Millares [0] 6 2 3" xfId="1213"/>
    <cellStyle name="Millares [0] 6 2 3 2" xfId="1214"/>
    <cellStyle name="Millares [0] 6 2 3 2 2" xfId="4527"/>
    <cellStyle name="Millares [0] 6 2 3 3" xfId="4526"/>
    <cellStyle name="Millares [0] 6 2 4" xfId="1215"/>
    <cellStyle name="Millares [0] 6 2 4 2" xfId="4528"/>
    <cellStyle name="Millares [0] 6 2 5" xfId="4521"/>
    <cellStyle name="Millares [0] 6 3" xfId="1216"/>
    <cellStyle name="Millares [0] 6 3 2" xfId="1217"/>
    <cellStyle name="Millares [0] 6 3 2 2" xfId="4530"/>
    <cellStyle name="Millares [0] 6 3 3" xfId="4529"/>
    <cellStyle name="Millares [0] 6 4" xfId="1218"/>
    <cellStyle name="Millares [0] 6 4 2" xfId="4531"/>
    <cellStyle name="Millares [0] 6 5" xfId="4520"/>
    <cellStyle name="Millares [0] 7" xfId="1219"/>
    <cellStyle name="Millares [0] 7 2" xfId="1220"/>
    <cellStyle name="Millares [0] 7 2 2" xfId="1221"/>
    <cellStyle name="Millares [0] 7 2 2 2" xfId="4534"/>
    <cellStyle name="Millares [0] 7 2 3" xfId="4533"/>
    <cellStyle name="Millares [0] 7 3" xfId="1222"/>
    <cellStyle name="Millares [0] 7 3 2" xfId="4535"/>
    <cellStyle name="Millares [0] 7 4" xfId="4532"/>
    <cellStyle name="Millares [0] 8" xfId="1223"/>
    <cellStyle name="Millares [0] 8 2" xfId="1224"/>
    <cellStyle name="Millares [0] 8 2 2" xfId="1225"/>
    <cellStyle name="Millares [0] 8 2 2 2" xfId="1226"/>
    <cellStyle name="Millares [0] 8 2 2 2 2" xfId="4539"/>
    <cellStyle name="Millares [0] 8 2 2 3" xfId="4538"/>
    <cellStyle name="Millares [0] 8 2 3" xfId="1227"/>
    <cellStyle name="Millares [0] 8 2 3 2" xfId="4540"/>
    <cellStyle name="Millares [0] 8 2 4" xfId="4537"/>
    <cellStyle name="Millares [0] 8 3" xfId="1228"/>
    <cellStyle name="Millares [0] 8 4" xfId="1229"/>
    <cellStyle name="Millares [0] 8 4 2" xfId="1230"/>
    <cellStyle name="Millares [0] 8 4 2 2" xfId="1231"/>
    <cellStyle name="Millares [0] 8 4 2 2 2" xfId="4543"/>
    <cellStyle name="Millares [0] 8 4 2 3" xfId="4542"/>
    <cellStyle name="Millares [0] 8 4 3" xfId="1232"/>
    <cellStyle name="Millares [0] 8 4 3 2" xfId="4544"/>
    <cellStyle name="Millares [0] 8 4 4" xfId="4541"/>
    <cellStyle name="Millares [0] 8 5" xfId="1233"/>
    <cellStyle name="Millares [0] 8 5 2" xfId="1234"/>
    <cellStyle name="Millares [0] 8 5 2 2" xfId="4546"/>
    <cellStyle name="Millares [0] 8 5 3" xfId="4545"/>
    <cellStyle name="Millares [0] 8 6" xfId="1235"/>
    <cellStyle name="Millares [0] 8 6 2" xfId="4547"/>
    <cellStyle name="Millares [0] 8 7" xfId="4536"/>
    <cellStyle name="Millares [0] 9" xfId="1236"/>
    <cellStyle name="Millares [0] 9 2" xfId="1237"/>
    <cellStyle name="Millares [0] 9 2 2" xfId="1238"/>
    <cellStyle name="Millares [0] 9 2 2 2" xfId="1239"/>
    <cellStyle name="Millares [0] 9 2 2 2 2" xfId="4550"/>
    <cellStyle name="Millares [0] 9 2 2 3" xfId="4549"/>
    <cellStyle name="Millares [0] 9 2 3" xfId="1240"/>
    <cellStyle name="Millares [0] 9 2 3 2" xfId="4551"/>
    <cellStyle name="Millares [0] 9 2 4" xfId="1241"/>
    <cellStyle name="Millares [0] 9 2 4 2" xfId="4552"/>
    <cellStyle name="Millares [0] 9 2 5" xfId="4548"/>
    <cellStyle name="Millares [0] 9 3" xfId="1242"/>
    <cellStyle name="Millares [0] 9 3 2" xfId="1243"/>
    <cellStyle name="Millares [0] 9 3 2 2" xfId="1244"/>
    <cellStyle name="Millares [0] 9 3 2 2 2" xfId="1245"/>
    <cellStyle name="Millares [0] 9 3 2 2 2 2" xfId="4556"/>
    <cellStyle name="Millares [0] 9 3 2 2 3" xfId="4555"/>
    <cellStyle name="Millares [0] 9 3 2 3" xfId="1246"/>
    <cellStyle name="Millares [0] 9 3 2 3 2" xfId="4557"/>
    <cellStyle name="Millares [0] 9 3 2 4" xfId="4554"/>
    <cellStyle name="Millares [0] 9 3 3" xfId="1247"/>
    <cellStyle name="Millares [0] 9 3 3 2" xfId="1248"/>
    <cellStyle name="Millares [0] 9 3 3 2 2" xfId="4559"/>
    <cellStyle name="Millares [0] 9 3 3 3" xfId="4558"/>
    <cellStyle name="Millares [0] 9 3 4" xfId="1249"/>
    <cellStyle name="Millares [0] 9 3 4 2" xfId="4560"/>
    <cellStyle name="Millares [0] 9 3 5" xfId="1250"/>
    <cellStyle name="Millares [0] 9 3 5 2" xfId="4561"/>
    <cellStyle name="Millares [0] 9 3 6" xfId="4553"/>
    <cellStyle name="Millares [0] 9 4" xfId="1251"/>
    <cellStyle name="Millares [0] 9 5" xfId="1252"/>
    <cellStyle name="Millares [0] 9 5 2" xfId="1253"/>
    <cellStyle name="Millares [0] 9 5 2 2" xfId="1254"/>
    <cellStyle name="Millares [0] 9 5 2 2 2" xfId="4564"/>
    <cellStyle name="Millares [0] 9 5 2 3" xfId="4563"/>
    <cellStyle name="Millares [0] 9 5 3" xfId="1255"/>
    <cellStyle name="Millares [0] 9 5 3 2" xfId="4565"/>
    <cellStyle name="Millares [0] 9 5 4" xfId="4562"/>
    <cellStyle name="Millares [0] 9 6" xfId="1256"/>
    <cellStyle name="Millares [0]_V1207_FOGAPE 2" xfId="5725"/>
    <cellStyle name="Millares 10" xfId="1257"/>
    <cellStyle name="Millares 10 2" xfId="1258"/>
    <cellStyle name="Millares 10 2 2" xfId="1259"/>
    <cellStyle name="Millares 10 2 2 2" xfId="1260"/>
    <cellStyle name="Millares 10 2 2 2 2" xfId="4569"/>
    <cellStyle name="Millares 10 2 2 3" xfId="4568"/>
    <cellStyle name="Millares 10 2 3" xfId="1261"/>
    <cellStyle name="Millares 10 2 3 2" xfId="4570"/>
    <cellStyle name="Millares 10 2 4" xfId="4567"/>
    <cellStyle name="Millares 10 3" xfId="1262"/>
    <cellStyle name="Millares 10 3 2" xfId="1263"/>
    <cellStyle name="Millares 10 3 2 2" xfId="4572"/>
    <cellStyle name="Millares 10 3 3" xfId="4571"/>
    <cellStyle name="Millares 10 4" xfId="1264"/>
    <cellStyle name="Millares 10 4 2" xfId="4573"/>
    <cellStyle name="Millares 10 5" xfId="1265"/>
    <cellStyle name="Millares 10 5 2" xfId="4574"/>
    <cellStyle name="Millares 10 6" xfId="1266"/>
    <cellStyle name="Millares 10 6 2" xfId="4575"/>
    <cellStyle name="Millares 10 7" xfId="4144"/>
    <cellStyle name="Millares 10 8" xfId="4566"/>
    <cellStyle name="Millares 100" xfId="1267"/>
    <cellStyle name="Millares 100 2" xfId="1268"/>
    <cellStyle name="Millares 100 2 2" xfId="1269"/>
    <cellStyle name="Millares 100 2 2 2" xfId="4578"/>
    <cellStyle name="Millares 100 2 3" xfId="4577"/>
    <cellStyle name="Millares 100 3" xfId="1270"/>
    <cellStyle name="Millares 100 3 2" xfId="4579"/>
    <cellStyle name="Millares 100 4" xfId="1271"/>
    <cellStyle name="Millares 100 4 2" xfId="4580"/>
    <cellStyle name="Millares 100 5" xfId="4576"/>
    <cellStyle name="Millares 101" xfId="1272"/>
    <cellStyle name="Millares 101 2" xfId="1273"/>
    <cellStyle name="Millares 101 2 2" xfId="1274"/>
    <cellStyle name="Millares 101 2 2 2" xfId="4583"/>
    <cellStyle name="Millares 101 2 3" xfId="4582"/>
    <cellStyle name="Millares 101 3" xfId="1275"/>
    <cellStyle name="Millares 101 3 2" xfId="4584"/>
    <cellStyle name="Millares 101 4" xfId="1276"/>
    <cellStyle name="Millares 101 4 2" xfId="4585"/>
    <cellStyle name="Millares 101 5" xfId="4581"/>
    <cellStyle name="Millares 102" xfId="1277"/>
    <cellStyle name="Millares 102 2" xfId="1278"/>
    <cellStyle name="Millares 102 2 2" xfId="1279"/>
    <cellStyle name="Millares 102 2 2 2" xfId="4588"/>
    <cellStyle name="Millares 102 2 3" xfId="4587"/>
    <cellStyle name="Millares 102 3" xfId="1280"/>
    <cellStyle name="Millares 102 3 2" xfId="4589"/>
    <cellStyle name="Millares 102 4" xfId="1281"/>
    <cellStyle name="Millares 102 4 2" xfId="4590"/>
    <cellStyle name="Millares 102 5" xfId="4586"/>
    <cellStyle name="Millares 103" xfId="1282"/>
    <cellStyle name="Millares 103 2" xfId="1283"/>
    <cellStyle name="Millares 103 2 2" xfId="1284"/>
    <cellStyle name="Millares 103 2 2 2" xfId="4593"/>
    <cellStyle name="Millares 103 2 3" xfId="4592"/>
    <cellStyle name="Millares 103 3" xfId="1285"/>
    <cellStyle name="Millares 103 3 2" xfId="4594"/>
    <cellStyle name="Millares 103 4" xfId="1286"/>
    <cellStyle name="Millares 103 4 2" xfId="4595"/>
    <cellStyle name="Millares 103 5" xfId="4591"/>
    <cellStyle name="Millares 104" xfId="1287"/>
    <cellStyle name="Millares 104 2" xfId="1288"/>
    <cellStyle name="Millares 104 2 2" xfId="1289"/>
    <cellStyle name="Millares 104 2 2 2" xfId="4598"/>
    <cellStyle name="Millares 104 2 3" xfId="4597"/>
    <cellStyle name="Millares 104 3" xfId="1290"/>
    <cellStyle name="Millares 104 3 2" xfId="4599"/>
    <cellStyle name="Millares 104 4" xfId="1291"/>
    <cellStyle name="Millares 104 4 2" xfId="4600"/>
    <cellStyle name="Millares 104 5" xfId="4596"/>
    <cellStyle name="Millares 105" xfId="1292"/>
    <cellStyle name="Millares 105 2" xfId="1293"/>
    <cellStyle name="Millares 105 2 2" xfId="1294"/>
    <cellStyle name="Millares 105 2 2 2" xfId="4603"/>
    <cellStyle name="Millares 105 2 3" xfId="4602"/>
    <cellStyle name="Millares 105 3" xfId="1295"/>
    <cellStyle name="Millares 105 3 2" xfId="4604"/>
    <cellStyle name="Millares 105 4" xfId="1296"/>
    <cellStyle name="Millares 105 4 2" xfId="4605"/>
    <cellStyle name="Millares 105 5" xfId="4601"/>
    <cellStyle name="Millares 106" xfId="1297"/>
    <cellStyle name="Millares 106 2" xfId="1298"/>
    <cellStyle name="Millares 106 2 2" xfId="1299"/>
    <cellStyle name="Millares 106 2 2 2" xfId="4608"/>
    <cellStyle name="Millares 106 2 3" xfId="4607"/>
    <cellStyle name="Millares 106 3" xfId="1300"/>
    <cellStyle name="Millares 106 3 2" xfId="4609"/>
    <cellStyle name="Millares 106 4" xfId="1301"/>
    <cellStyle name="Millares 106 4 2" xfId="4610"/>
    <cellStyle name="Millares 106 5" xfId="4606"/>
    <cellStyle name="Millares 107" xfId="1302"/>
    <cellStyle name="Millares 107 2" xfId="1303"/>
    <cellStyle name="Millares 107 2 2" xfId="1304"/>
    <cellStyle name="Millares 107 2 2 2" xfId="4613"/>
    <cellStyle name="Millares 107 2 3" xfId="4612"/>
    <cellStyle name="Millares 107 3" xfId="1305"/>
    <cellStyle name="Millares 107 3 2" xfId="4614"/>
    <cellStyle name="Millares 107 4" xfId="1306"/>
    <cellStyle name="Millares 107 4 2" xfId="4615"/>
    <cellStyle name="Millares 107 5" xfId="4611"/>
    <cellStyle name="Millares 108" xfId="1307"/>
    <cellStyle name="Millares 108 2" xfId="1308"/>
    <cellStyle name="Millares 108 2 2" xfId="1309"/>
    <cellStyle name="Millares 108 2 2 2" xfId="1310"/>
    <cellStyle name="Millares 108 2 2 2 2" xfId="4619"/>
    <cellStyle name="Millares 108 2 2 3" xfId="4618"/>
    <cellStyle name="Millares 108 2 3" xfId="1311"/>
    <cellStyle name="Millares 108 2 3 2" xfId="4620"/>
    <cellStyle name="Millares 108 2 4" xfId="4617"/>
    <cellStyle name="Millares 108 3" xfId="1312"/>
    <cellStyle name="Millares 108 3 2" xfId="1313"/>
    <cellStyle name="Millares 108 3 2 2" xfId="1314"/>
    <cellStyle name="Millares 108 3 2 2 2" xfId="4623"/>
    <cellStyle name="Millares 108 3 2 3" xfId="4622"/>
    <cellStyle name="Millares 108 3 3" xfId="1315"/>
    <cellStyle name="Millares 108 3 3 2" xfId="4624"/>
    <cellStyle name="Millares 108 3 4" xfId="4621"/>
    <cellStyle name="Millares 108 4" xfId="1316"/>
    <cellStyle name="Millares 108 4 2" xfId="1317"/>
    <cellStyle name="Millares 108 4 2 2" xfId="4626"/>
    <cellStyle name="Millares 108 4 3" xfId="4625"/>
    <cellStyle name="Millares 108 5" xfId="1318"/>
    <cellStyle name="Millares 108 5 2" xfId="4627"/>
    <cellStyle name="Millares 108 6" xfId="1319"/>
    <cellStyle name="Millares 108 6 2" xfId="4628"/>
    <cellStyle name="Millares 108 7" xfId="4616"/>
    <cellStyle name="Millares 109" xfId="1320"/>
    <cellStyle name="Millares 109 2" xfId="1321"/>
    <cellStyle name="Millares 109 2 2" xfId="1322"/>
    <cellStyle name="Millares 109 2 2 2" xfId="1323"/>
    <cellStyle name="Millares 109 2 2 2 2" xfId="4632"/>
    <cellStyle name="Millares 109 2 2 3" xfId="4631"/>
    <cellStyle name="Millares 109 2 3" xfId="1324"/>
    <cellStyle name="Millares 109 2 3 2" xfId="4633"/>
    <cellStyle name="Millares 109 2 4" xfId="4630"/>
    <cellStyle name="Millares 109 3" xfId="1325"/>
    <cellStyle name="Millares 109 3 2" xfId="1326"/>
    <cellStyle name="Millares 109 3 2 2" xfId="4635"/>
    <cellStyle name="Millares 109 3 3" xfId="4634"/>
    <cellStyle name="Millares 109 4" xfId="1327"/>
    <cellStyle name="Millares 109 4 2" xfId="4636"/>
    <cellStyle name="Millares 109 5" xfId="1328"/>
    <cellStyle name="Millares 109 5 2" xfId="4637"/>
    <cellStyle name="Millares 109 6" xfId="4629"/>
    <cellStyle name="Millares 11" xfId="1329"/>
    <cellStyle name="Millares 11 2" xfId="1330"/>
    <cellStyle name="Millares 11 2 2" xfId="1331"/>
    <cellStyle name="Millares 11 2 2 2" xfId="1332"/>
    <cellStyle name="Millares 11 2 2 2 2" xfId="4641"/>
    <cellStyle name="Millares 11 2 2 3" xfId="4640"/>
    <cellStyle name="Millares 11 2 3" xfId="1333"/>
    <cellStyle name="Millares 11 2 3 2" xfId="4642"/>
    <cellStyle name="Millares 11 2 4" xfId="4639"/>
    <cellStyle name="Millares 11 3" xfId="1334"/>
    <cellStyle name="Millares 11 3 2" xfId="1335"/>
    <cellStyle name="Millares 11 3 2 2" xfId="4644"/>
    <cellStyle name="Millares 11 3 3" xfId="4643"/>
    <cellStyle name="Millares 11 4" xfId="1336"/>
    <cellStyle name="Millares 11 4 2" xfId="4645"/>
    <cellStyle name="Millares 11 5" xfId="4197"/>
    <cellStyle name="Millares 11 6" xfId="4638"/>
    <cellStyle name="Millares 110" xfId="1337"/>
    <cellStyle name="Millares 110 2" xfId="1338"/>
    <cellStyle name="Millares 110 2 2" xfId="1339"/>
    <cellStyle name="Millares 110 2 2 2" xfId="1340"/>
    <cellStyle name="Millares 110 2 2 2 2" xfId="4649"/>
    <cellStyle name="Millares 110 2 2 3" xfId="4648"/>
    <cellStyle name="Millares 110 2 3" xfId="1341"/>
    <cellStyle name="Millares 110 2 3 2" xfId="4650"/>
    <cellStyle name="Millares 110 2 4" xfId="4647"/>
    <cellStyle name="Millares 110 3" xfId="1342"/>
    <cellStyle name="Millares 110 3 2" xfId="1343"/>
    <cellStyle name="Millares 110 3 2 2" xfId="4652"/>
    <cellStyle name="Millares 110 3 3" xfId="4651"/>
    <cellStyle name="Millares 110 4" xfId="1344"/>
    <cellStyle name="Millares 110 4 2" xfId="4653"/>
    <cellStyle name="Millares 110 5" xfId="1345"/>
    <cellStyle name="Millares 110 5 2" xfId="4654"/>
    <cellStyle name="Millares 110 6" xfId="4646"/>
    <cellStyle name="Millares 111" xfId="1346"/>
    <cellStyle name="Millares 111 2" xfId="1347"/>
    <cellStyle name="Millares 111 2 2" xfId="1348"/>
    <cellStyle name="Millares 111 2 2 2" xfId="1349"/>
    <cellStyle name="Millares 111 2 2 2 2" xfId="4658"/>
    <cellStyle name="Millares 111 2 2 3" xfId="4657"/>
    <cellStyle name="Millares 111 2 3" xfId="1350"/>
    <cellStyle name="Millares 111 2 3 2" xfId="4659"/>
    <cellStyle name="Millares 111 2 4" xfId="4656"/>
    <cellStyle name="Millares 111 3" xfId="1351"/>
    <cellStyle name="Millares 111 3 2" xfId="1352"/>
    <cellStyle name="Millares 111 3 2 2" xfId="4661"/>
    <cellStyle name="Millares 111 3 3" xfId="4660"/>
    <cellStyle name="Millares 111 4" xfId="1353"/>
    <cellStyle name="Millares 111 4 2" xfId="4662"/>
    <cellStyle name="Millares 111 5" xfId="1354"/>
    <cellStyle name="Millares 111 5 2" xfId="4663"/>
    <cellStyle name="Millares 111 6" xfId="4655"/>
    <cellStyle name="Millares 112" xfId="1355"/>
    <cellStyle name="Millares 112 2" xfId="1356"/>
    <cellStyle name="Millares 112 2 2" xfId="1357"/>
    <cellStyle name="Millares 112 2 2 2" xfId="1358"/>
    <cellStyle name="Millares 112 2 2 2 2" xfId="4667"/>
    <cellStyle name="Millares 112 2 2 3" xfId="4666"/>
    <cellStyle name="Millares 112 2 3" xfId="1359"/>
    <cellStyle name="Millares 112 2 3 2" xfId="4668"/>
    <cellStyle name="Millares 112 2 4" xfId="4665"/>
    <cellStyle name="Millares 112 3" xfId="1360"/>
    <cellStyle name="Millares 112 3 2" xfId="1361"/>
    <cellStyle name="Millares 112 3 2 2" xfId="4670"/>
    <cellStyle name="Millares 112 3 3" xfId="4669"/>
    <cellStyle name="Millares 112 4" xfId="1362"/>
    <cellStyle name="Millares 112 4 2" xfId="4671"/>
    <cellStyle name="Millares 112 5" xfId="1363"/>
    <cellStyle name="Millares 112 5 2" xfId="4672"/>
    <cellStyle name="Millares 112 6" xfId="4664"/>
    <cellStyle name="Millares 113" xfId="1364"/>
    <cellStyle name="Millares 113 2" xfId="1365"/>
    <cellStyle name="Millares 113 2 2" xfId="1366"/>
    <cellStyle name="Millares 113 2 2 2" xfId="4675"/>
    <cellStyle name="Millares 113 2 3" xfId="4674"/>
    <cellStyle name="Millares 113 3" xfId="1367"/>
    <cellStyle name="Millares 113 3 2" xfId="4676"/>
    <cellStyle name="Millares 113 4" xfId="1368"/>
    <cellStyle name="Millares 113 4 2" xfId="4677"/>
    <cellStyle name="Millares 113 5" xfId="4673"/>
    <cellStyle name="Millares 114" xfId="1369"/>
    <cellStyle name="Millares 114 2" xfId="1370"/>
    <cellStyle name="Millares 114 2 2" xfId="1371"/>
    <cellStyle name="Millares 114 2 2 2" xfId="4680"/>
    <cellStyle name="Millares 114 2 3" xfId="4679"/>
    <cellStyle name="Millares 114 3" xfId="1372"/>
    <cellStyle name="Millares 114 3 2" xfId="4681"/>
    <cellStyle name="Millares 114 4" xfId="1373"/>
    <cellStyle name="Millares 114 4 2" xfId="4682"/>
    <cellStyle name="Millares 114 5" xfId="4678"/>
    <cellStyle name="Millares 115" xfId="1374"/>
    <cellStyle name="Millares 115 2" xfId="1375"/>
    <cellStyle name="Millares 115 2 2" xfId="1376"/>
    <cellStyle name="Millares 115 2 2 2" xfId="4685"/>
    <cellStyle name="Millares 115 2 3" xfId="4684"/>
    <cellStyle name="Millares 115 3" xfId="1377"/>
    <cellStyle name="Millares 115 3 2" xfId="4686"/>
    <cellStyle name="Millares 115 4" xfId="1378"/>
    <cellStyle name="Millares 115 4 2" xfId="4687"/>
    <cellStyle name="Millares 115 5" xfId="4683"/>
    <cellStyle name="Millares 116" xfId="1379"/>
    <cellStyle name="Millares 116 2" xfId="1380"/>
    <cellStyle name="Millares 116 2 2" xfId="1381"/>
    <cellStyle name="Millares 116 2 2 2" xfId="4690"/>
    <cellStyle name="Millares 116 2 3" xfId="4689"/>
    <cellStyle name="Millares 116 3" xfId="1382"/>
    <cellStyle name="Millares 116 3 2" xfId="4691"/>
    <cellStyle name="Millares 116 4" xfId="1383"/>
    <cellStyle name="Millares 116 4 2" xfId="4692"/>
    <cellStyle name="Millares 116 5" xfId="4688"/>
    <cellStyle name="Millares 117" xfId="1384"/>
    <cellStyle name="Millares 117 2" xfId="1385"/>
    <cellStyle name="Millares 117 2 2" xfId="1386"/>
    <cellStyle name="Millares 117 2 2 2" xfId="4695"/>
    <cellStyle name="Millares 117 2 3" xfId="4694"/>
    <cellStyle name="Millares 117 3" xfId="1387"/>
    <cellStyle name="Millares 117 3 2" xfId="4696"/>
    <cellStyle name="Millares 117 4" xfId="1388"/>
    <cellStyle name="Millares 117 4 2" xfId="4697"/>
    <cellStyle name="Millares 117 5" xfId="4693"/>
    <cellStyle name="Millares 118" xfId="1389"/>
    <cellStyle name="Millares 118 2" xfId="1390"/>
    <cellStyle name="Millares 118 2 2" xfId="1391"/>
    <cellStyle name="Millares 118 2 2 2" xfId="4700"/>
    <cellStyle name="Millares 118 2 3" xfId="4699"/>
    <cellStyle name="Millares 118 3" xfId="1392"/>
    <cellStyle name="Millares 118 3 2" xfId="4701"/>
    <cellStyle name="Millares 118 4" xfId="1393"/>
    <cellStyle name="Millares 118 4 2" xfId="4702"/>
    <cellStyle name="Millares 118 5" xfId="4698"/>
    <cellStyle name="Millares 119" xfId="1394"/>
    <cellStyle name="Millares 119 2" xfId="1395"/>
    <cellStyle name="Millares 119 2 2" xfId="4704"/>
    <cellStyle name="Millares 119 3" xfId="1396"/>
    <cellStyle name="Millares 119 3 2" xfId="4705"/>
    <cellStyle name="Millares 119 4" xfId="4703"/>
    <cellStyle name="Millares 12" xfId="1397"/>
    <cellStyle name="Millares 12 2" xfId="1398"/>
    <cellStyle name="Millares 12 2 2" xfId="1399"/>
    <cellStyle name="Millares 12 2 2 2" xfId="1400"/>
    <cellStyle name="Millares 12 2 2 2 2" xfId="4709"/>
    <cellStyle name="Millares 12 2 2 3" xfId="4708"/>
    <cellStyle name="Millares 12 2 3" xfId="1401"/>
    <cellStyle name="Millares 12 2 3 2" xfId="4710"/>
    <cellStyle name="Millares 12 2 4" xfId="4707"/>
    <cellStyle name="Millares 12 3" xfId="1402"/>
    <cellStyle name="Millares 12 3 2" xfId="1403"/>
    <cellStyle name="Millares 12 3 2 2" xfId="4712"/>
    <cellStyle name="Millares 12 3 3" xfId="4711"/>
    <cellStyle name="Millares 12 4" xfId="1404"/>
    <cellStyle name="Millares 12 4 2" xfId="4713"/>
    <cellStyle name="Millares 12 5" xfId="4201"/>
    <cellStyle name="Millares 12 6" xfId="4706"/>
    <cellStyle name="Millares 120" xfId="1405"/>
    <cellStyle name="Millares 120 2" xfId="1406"/>
    <cellStyle name="Millares 120 2 2" xfId="1407"/>
    <cellStyle name="Millares 120 2 2 2" xfId="1408"/>
    <cellStyle name="Millares 120 2 2 2 2" xfId="1409"/>
    <cellStyle name="Millares 120 2 2 3" xfId="1410"/>
    <cellStyle name="Millares 120 2 2 3 2" xfId="1411"/>
    <cellStyle name="Millares 120 2 2 4" xfId="1412"/>
    <cellStyle name="Millares 120 2 2 5" xfId="5726"/>
    <cellStyle name="Millares 120 2 2 6" xfId="5793"/>
    <cellStyle name="Millares 120 2 3" xfId="1413"/>
    <cellStyle name="Millares 120 2 3 2" xfId="1414"/>
    <cellStyle name="Millares 120 2 4" xfId="1415"/>
    <cellStyle name="Millares 120 2 4 2" xfId="1416"/>
    <cellStyle name="Millares 120 2 5" xfId="1417"/>
    <cellStyle name="Millares 120 2 6" xfId="5727"/>
    <cellStyle name="Millares 120 2 7" xfId="5792"/>
    <cellStyle name="Millares 120 3" xfId="1418"/>
    <cellStyle name="Millares 120 3 2" xfId="1419"/>
    <cellStyle name="Millares 120 3 2 2" xfId="1420"/>
    <cellStyle name="Millares 120 3 2 2 2" xfId="1421"/>
    <cellStyle name="Millares 120 3 2 3" xfId="1422"/>
    <cellStyle name="Millares 120 3 3" xfId="1423"/>
    <cellStyle name="Millares 120 3 3 2" xfId="1424"/>
    <cellStyle name="Millares 120 3 4" xfId="1425"/>
    <cellStyle name="Millares 120 3 5" xfId="5728"/>
    <cellStyle name="Millares 120 3 6" xfId="5794"/>
    <cellStyle name="Millares 120 4" xfId="1426"/>
    <cellStyle name="Millares 120 4 2" xfId="1427"/>
    <cellStyle name="Millares 120 4 2 2" xfId="1428"/>
    <cellStyle name="Millares 120 4 3" xfId="1429"/>
    <cellStyle name="Millares 120 5" xfId="1430"/>
    <cellStyle name="Millares 120 5 2" xfId="1431"/>
    <cellStyle name="Millares 120 6" xfId="1432"/>
    <cellStyle name="Millares 120 7" xfId="1433"/>
    <cellStyle name="Millares 120 8" xfId="5729"/>
    <cellStyle name="Millares 120 9" xfId="5791"/>
    <cellStyle name="Millares 121" xfId="1434"/>
    <cellStyle name="Millares 121 2" xfId="1435"/>
    <cellStyle name="Millares 121 2 2" xfId="4714"/>
    <cellStyle name="Millares 121 3" xfId="1436"/>
    <cellStyle name="Millares 121 4" xfId="1437"/>
    <cellStyle name="Millares 122" xfId="1438"/>
    <cellStyle name="Millares 122 2" xfId="1439"/>
    <cellStyle name="Millares 122 2 2" xfId="1440"/>
    <cellStyle name="Millares 122 3" xfId="1441"/>
    <cellStyle name="Millares 122 4" xfId="1442"/>
    <cellStyle name="Millares 123" xfId="1443"/>
    <cellStyle name="Millares 123 2" xfId="1444"/>
    <cellStyle name="Millares 123 2 2" xfId="4716"/>
    <cellStyle name="Millares 123 3" xfId="1445"/>
    <cellStyle name="Millares 123 3 2" xfId="1446"/>
    <cellStyle name="Millares 123 4" xfId="1447"/>
    <cellStyle name="Millares 123 4 2" xfId="4717"/>
    <cellStyle name="Millares 123 5" xfId="4715"/>
    <cellStyle name="Millares 124" xfId="1448"/>
    <cellStyle name="Millares 124 2" xfId="1449"/>
    <cellStyle name="Millares 124 3" xfId="1450"/>
    <cellStyle name="Millares 125" xfId="1451"/>
    <cellStyle name="Millares 125 2" xfId="1452"/>
    <cellStyle name="Millares 125 3" xfId="1453"/>
    <cellStyle name="Millares 126" xfId="1454"/>
    <cellStyle name="Millares 126 2" xfId="4718"/>
    <cellStyle name="Millares 127" xfId="1455"/>
    <cellStyle name="Millares 127 2" xfId="4719"/>
    <cellStyle name="Millares 128" xfId="1456"/>
    <cellStyle name="Millares 128 2" xfId="4720"/>
    <cellStyle name="Millares 129" xfId="1457"/>
    <cellStyle name="Millares 129 2" xfId="4721"/>
    <cellStyle name="Millares 13" xfId="1458"/>
    <cellStyle name="Millares 13 2" xfId="1459"/>
    <cellStyle name="Millares 13 2 2" xfId="1460"/>
    <cellStyle name="Millares 13 2 2 2" xfId="1461"/>
    <cellStyle name="Millares 13 2 2 2 2" xfId="4725"/>
    <cellStyle name="Millares 13 2 2 3" xfId="4724"/>
    <cellStyle name="Millares 13 2 3" xfId="1462"/>
    <cellStyle name="Millares 13 2 3 2" xfId="4726"/>
    <cellStyle name="Millares 13 2 4" xfId="4723"/>
    <cellStyle name="Millares 13 3" xfId="1463"/>
    <cellStyle name="Millares 13 3 2" xfId="1464"/>
    <cellStyle name="Millares 13 3 2 2" xfId="4728"/>
    <cellStyle name="Millares 13 3 3" xfId="4727"/>
    <cellStyle name="Millares 13 4" xfId="1465"/>
    <cellStyle name="Millares 13 4 2" xfId="4729"/>
    <cellStyle name="Millares 13 5" xfId="4204"/>
    <cellStyle name="Millares 13 6" xfId="4722"/>
    <cellStyle name="Millares 130" xfId="1466"/>
    <cellStyle name="Millares 130 2" xfId="4730"/>
    <cellStyle name="Millares 131" xfId="1467"/>
    <cellStyle name="Millares 131 2" xfId="4731"/>
    <cellStyle name="Millares 132" xfId="1468"/>
    <cellStyle name="Millares 132 2" xfId="4732"/>
    <cellStyle name="Millares 133" xfId="1469"/>
    <cellStyle name="Millares 133 2" xfId="4733"/>
    <cellStyle name="Millares 134" xfId="1470"/>
    <cellStyle name="Millares 134 2" xfId="4734"/>
    <cellStyle name="Millares 135" xfId="1471"/>
    <cellStyle name="Millares 135 2" xfId="4735"/>
    <cellStyle name="Millares 136" xfId="1472"/>
    <cellStyle name="Millares 136 2" xfId="4736"/>
    <cellStyle name="Millares 137" xfId="1473"/>
    <cellStyle name="Millares 137 2" xfId="4737"/>
    <cellStyle name="Millares 138" xfId="1474"/>
    <cellStyle name="Millares 138 2" xfId="4738"/>
    <cellStyle name="Millares 139" xfId="1475"/>
    <cellStyle name="Millares 139 2" xfId="4739"/>
    <cellStyle name="Millares 14" xfId="1476"/>
    <cellStyle name="Millares 14 2" xfId="1477"/>
    <cellStyle name="Millares 14 2 2" xfId="1478"/>
    <cellStyle name="Millares 14 2 2 2" xfId="1479"/>
    <cellStyle name="Millares 14 2 2 2 2" xfId="4743"/>
    <cellStyle name="Millares 14 2 2 3" xfId="4742"/>
    <cellStyle name="Millares 14 2 3" xfId="1480"/>
    <cellStyle name="Millares 14 2 3 2" xfId="4744"/>
    <cellStyle name="Millares 14 2 4" xfId="4741"/>
    <cellStyle name="Millares 14 3" xfId="1481"/>
    <cellStyle name="Millares 14 3 2" xfId="1482"/>
    <cellStyle name="Millares 14 3 2 2" xfId="4746"/>
    <cellStyle name="Millares 14 3 3" xfId="4745"/>
    <cellStyle name="Millares 14 4" xfId="1483"/>
    <cellStyle name="Millares 14 4 2" xfId="4747"/>
    <cellStyle name="Millares 14 5" xfId="3924"/>
    <cellStyle name="Millares 14 6" xfId="4740"/>
    <cellStyle name="Millares 140" xfId="1484"/>
    <cellStyle name="Millares 140 2" xfId="4748"/>
    <cellStyle name="Millares 141" xfId="1485"/>
    <cellStyle name="Millares 141 2" xfId="4749"/>
    <cellStyle name="Millares 142" xfId="1486"/>
    <cellStyle name="Millares 142 2" xfId="4750"/>
    <cellStyle name="Millares 143" xfId="1487"/>
    <cellStyle name="Millares 143 2" xfId="4751"/>
    <cellStyle name="Millares 15" xfId="1488"/>
    <cellStyle name="Millares 15 2" xfId="1489"/>
    <cellStyle name="Millares 15 2 2" xfId="1490"/>
    <cellStyle name="Millares 15 2 2 2" xfId="1491"/>
    <cellStyle name="Millares 15 2 2 2 2" xfId="4755"/>
    <cellStyle name="Millares 15 2 2 3" xfId="4754"/>
    <cellStyle name="Millares 15 2 3" xfId="1492"/>
    <cellStyle name="Millares 15 2 3 2" xfId="4756"/>
    <cellStyle name="Millares 15 2 4" xfId="4753"/>
    <cellStyle name="Millares 15 3" xfId="1493"/>
    <cellStyle name="Millares 15 3 2" xfId="1494"/>
    <cellStyle name="Millares 15 3 2 2" xfId="4758"/>
    <cellStyle name="Millares 15 3 3" xfId="4757"/>
    <cellStyle name="Millares 15 4" xfId="1495"/>
    <cellStyle name="Millares 15 4 2" xfId="4759"/>
    <cellStyle name="Millares 15 5" xfId="4208"/>
    <cellStyle name="Millares 15 6" xfId="4752"/>
    <cellStyle name="Millares 16" xfId="1496"/>
    <cellStyle name="Millares 16 2" xfId="1497"/>
    <cellStyle name="Millares 16 2 2" xfId="1498"/>
    <cellStyle name="Millares 16 2 2 2" xfId="1499"/>
    <cellStyle name="Millares 16 2 2 2 2" xfId="4763"/>
    <cellStyle name="Millares 16 2 2 3" xfId="4762"/>
    <cellStyle name="Millares 16 2 3" xfId="1500"/>
    <cellStyle name="Millares 16 2 3 2" xfId="4764"/>
    <cellStyle name="Millares 16 2 4" xfId="4761"/>
    <cellStyle name="Millares 16 3" xfId="1501"/>
    <cellStyle name="Millares 16 3 2" xfId="1502"/>
    <cellStyle name="Millares 16 3 2 2" xfId="4766"/>
    <cellStyle name="Millares 16 3 3" xfId="4765"/>
    <cellStyle name="Millares 16 4" xfId="1503"/>
    <cellStyle name="Millares 16 4 2" xfId="4767"/>
    <cellStyle name="Millares 16 5" xfId="4206"/>
    <cellStyle name="Millares 16 6" xfId="4760"/>
    <cellStyle name="Millares 17" xfId="1504"/>
    <cellStyle name="Millares 17 2" xfId="1505"/>
    <cellStyle name="Millares 17 2 2" xfId="1506"/>
    <cellStyle name="Millares 17 2 2 2" xfId="1507"/>
    <cellStyle name="Millares 17 2 2 2 2" xfId="4771"/>
    <cellStyle name="Millares 17 2 2 3" xfId="4770"/>
    <cellStyle name="Millares 17 2 3" xfId="1508"/>
    <cellStyle name="Millares 17 2 3 2" xfId="4772"/>
    <cellStyle name="Millares 17 2 4" xfId="4769"/>
    <cellStyle name="Millares 17 3" xfId="1509"/>
    <cellStyle name="Millares 17 3 2" xfId="1510"/>
    <cellStyle name="Millares 17 3 2 2" xfId="4774"/>
    <cellStyle name="Millares 17 3 3" xfId="4773"/>
    <cellStyle name="Millares 17 4" xfId="1511"/>
    <cellStyle name="Millares 17 4 2" xfId="4775"/>
    <cellStyle name="Millares 17 5" xfId="4768"/>
    <cellStyle name="Millares 18" xfId="1512"/>
    <cellStyle name="Millares 18 2" xfId="1513"/>
    <cellStyle name="Millares 18 2 2" xfId="1514"/>
    <cellStyle name="Millares 18 2 2 2" xfId="1515"/>
    <cellStyle name="Millares 18 2 2 2 2" xfId="4779"/>
    <cellStyle name="Millares 18 2 2 3" xfId="4778"/>
    <cellStyle name="Millares 18 2 3" xfId="1516"/>
    <cellStyle name="Millares 18 2 3 2" xfId="4780"/>
    <cellStyle name="Millares 18 2 4" xfId="1517"/>
    <cellStyle name="Millares 18 2 4 2" xfId="4781"/>
    <cellStyle name="Millares 18 2 5" xfId="4777"/>
    <cellStyle name="Millares 18 3" xfId="1518"/>
    <cellStyle name="Millares 18 3 2" xfId="1519"/>
    <cellStyle name="Millares 18 3 2 2" xfId="4783"/>
    <cellStyle name="Millares 18 3 3" xfId="1520"/>
    <cellStyle name="Millares 18 3 3 2" xfId="4784"/>
    <cellStyle name="Millares 18 3 4" xfId="4782"/>
    <cellStyle name="Millares 18 4" xfId="1521"/>
    <cellStyle name="Millares 18 4 2" xfId="4785"/>
    <cellStyle name="Millares 18 5" xfId="1522"/>
    <cellStyle name="Millares 18 5 2" xfId="4786"/>
    <cellStyle name="Millares 18 6" xfId="4776"/>
    <cellStyle name="Millares 19" xfId="1523"/>
    <cellStyle name="Millares 19 2" xfId="1524"/>
    <cellStyle name="Millares 19 2 2" xfId="1525"/>
    <cellStyle name="Millares 19 2 2 2" xfId="1526"/>
    <cellStyle name="Millares 19 2 2 2 2" xfId="4790"/>
    <cellStyle name="Millares 19 2 2 3" xfId="4789"/>
    <cellStyle name="Millares 19 2 3" xfId="1527"/>
    <cellStyle name="Millares 19 2 3 2" xfId="4791"/>
    <cellStyle name="Millares 19 2 4" xfId="1528"/>
    <cellStyle name="Millares 19 2 4 2" xfId="4792"/>
    <cellStyle name="Millares 19 2 5" xfId="4788"/>
    <cellStyle name="Millares 19 3" xfId="1529"/>
    <cellStyle name="Millares 19 3 2" xfId="1530"/>
    <cellStyle name="Millares 19 3 2 2" xfId="4794"/>
    <cellStyle name="Millares 19 3 3" xfId="4793"/>
    <cellStyle name="Millares 19 4" xfId="1531"/>
    <cellStyle name="Millares 19 4 2" xfId="4795"/>
    <cellStyle name="Millares 19 5" xfId="1532"/>
    <cellStyle name="Millares 19 5 2" xfId="4796"/>
    <cellStyle name="Millares 19 6" xfId="4787"/>
    <cellStyle name="Millares 2" xfId="1533"/>
    <cellStyle name="Millares 2 10" xfId="1534"/>
    <cellStyle name="Millares 2 10 2" xfId="1535"/>
    <cellStyle name="Millares 2 10 2 2" xfId="1536"/>
    <cellStyle name="Millares 2 10 2 3" xfId="5730"/>
    <cellStyle name="Millares 2 10 2 4" xfId="5797"/>
    <cellStyle name="Millares 2 10 3" xfId="1537"/>
    <cellStyle name="Millares 2 10 3 2" xfId="1538"/>
    <cellStyle name="Millares 2 10 4" xfId="1539"/>
    <cellStyle name="Millares 2 10 5" xfId="5731"/>
    <cellStyle name="Millares 2 10 6" xfId="5796"/>
    <cellStyle name="Millares 2 11" xfId="1540"/>
    <cellStyle name="Millares 2 11 2" xfId="1541"/>
    <cellStyle name="Millares 2 11 2 2" xfId="1542"/>
    <cellStyle name="Millares 2 11 2 3" xfId="5732"/>
    <cellStyle name="Millares 2 11 2 4" xfId="5799"/>
    <cellStyle name="Millares 2 11 3" xfId="1543"/>
    <cellStyle name="Millares 2 11 3 2" xfId="1544"/>
    <cellStyle name="Millares 2 11 4" xfId="1545"/>
    <cellStyle name="Millares 2 11 5" xfId="5733"/>
    <cellStyle name="Millares 2 11 6" xfId="5798"/>
    <cellStyle name="Millares 2 12" xfId="1546"/>
    <cellStyle name="Millares 2 12 2" xfId="1547"/>
    <cellStyle name="Millares 2 12 2 2" xfId="1548"/>
    <cellStyle name="Millares 2 12 2 3" xfId="5734"/>
    <cellStyle name="Millares 2 12 2 4" xfId="5801"/>
    <cellStyle name="Millares 2 12 3" xfId="1549"/>
    <cellStyle name="Millares 2 12 3 2" xfId="1550"/>
    <cellStyle name="Millares 2 12 4" xfId="1551"/>
    <cellStyle name="Millares 2 12 5" xfId="5735"/>
    <cellStyle name="Millares 2 12 6" xfId="5800"/>
    <cellStyle name="Millares 2 13" xfId="1552"/>
    <cellStyle name="Millares 2 13 2" xfId="1553"/>
    <cellStyle name="Millares 2 13 2 2" xfId="1554"/>
    <cellStyle name="Millares 2 13 2 2 2" xfId="4798"/>
    <cellStyle name="Millares 2 13 2 3" xfId="1555"/>
    <cellStyle name="Millares 2 13 3" xfId="1556"/>
    <cellStyle name="Millares 2 13 3 2" xfId="4799"/>
    <cellStyle name="Millares 2 13 4" xfId="1557"/>
    <cellStyle name="Millares 2 13 5" xfId="5736"/>
    <cellStyle name="Millares 2 13 6" xfId="5802"/>
    <cellStyle name="Millares 2 14" xfId="1558"/>
    <cellStyle name="Millares 2 14 2" xfId="1559"/>
    <cellStyle name="Millares 2 14 2 2" xfId="4800"/>
    <cellStyle name="Millares 2 14 3" xfId="1560"/>
    <cellStyle name="Millares 2 14 4" xfId="5737"/>
    <cellStyle name="Millares 2 14 5" xfId="5803"/>
    <cellStyle name="Millares 2 15" xfId="1561"/>
    <cellStyle name="Millares 2 16" xfId="1562"/>
    <cellStyle name="Millares 2 17" xfId="2863"/>
    <cellStyle name="Millares 2 17 2" xfId="4801"/>
    <cellStyle name="Millares 2 18" xfId="4797"/>
    <cellStyle name="Millares 2 2" xfId="1563"/>
    <cellStyle name="Millares 2 2 2" xfId="1564"/>
    <cellStyle name="Millares 2 2 2 2" xfId="1565"/>
    <cellStyle name="Millares 2 2 2 2 2" xfId="4804"/>
    <cellStyle name="Millares 2 2 2 3" xfId="4803"/>
    <cellStyle name="Millares 2 2 3" xfId="1566"/>
    <cellStyle name="Millares 2 2 3 2" xfId="4805"/>
    <cellStyle name="Millares 2 2 4" xfId="2864"/>
    <cellStyle name="Millares 2 2 4 2" xfId="4806"/>
    <cellStyle name="Millares 2 2 5" xfId="3522"/>
    <cellStyle name="Millares 2 2 6" xfId="4802"/>
    <cellStyle name="Millares 2 3" xfId="1567"/>
    <cellStyle name="Millares 2 3 2" xfId="1568"/>
    <cellStyle name="Millares 2 3 2 2" xfId="1569"/>
    <cellStyle name="Millares 2 3 2 2 2" xfId="1570"/>
    <cellStyle name="Millares 2 3 2 2 3" xfId="5738"/>
    <cellStyle name="Millares 2 3 2 2 4" xfId="5805"/>
    <cellStyle name="Millares 2 3 2 3" xfId="1571"/>
    <cellStyle name="Millares 2 3 2 3 2" xfId="1572"/>
    <cellStyle name="Millares 2 3 2 4" xfId="1573"/>
    <cellStyle name="Millares 2 3 2 5" xfId="5739"/>
    <cellStyle name="Millares 2 3 2 6" xfId="5804"/>
    <cellStyle name="Millares 2 3 3" xfId="1574"/>
    <cellStyle name="Millares 2 3 3 2" xfId="1575"/>
    <cellStyle name="Millares 2 3 3 2 2" xfId="1576"/>
    <cellStyle name="Millares 2 3 3 2 2 2" xfId="4810"/>
    <cellStyle name="Millares 2 3 3 2 3" xfId="4809"/>
    <cellStyle name="Millares 2 3 3 3" xfId="1577"/>
    <cellStyle name="Millares 2 3 3 3 2" xfId="4811"/>
    <cellStyle name="Millares 2 3 3 4" xfId="4808"/>
    <cellStyle name="Millares 2 3 4" xfId="1578"/>
    <cellStyle name="Millares 2 3 4 2" xfId="1579"/>
    <cellStyle name="Millares 2 3 4 2 2" xfId="4813"/>
    <cellStyle name="Millares 2 3 4 3" xfId="4812"/>
    <cellStyle name="Millares 2 3 5" xfId="1580"/>
    <cellStyle name="Millares 2 3 5 2" xfId="4814"/>
    <cellStyle name="Millares 2 3 6" xfId="1581"/>
    <cellStyle name="Millares 2 3 6 2" xfId="4815"/>
    <cellStyle name="Millares 2 3 7" xfId="4081"/>
    <cellStyle name="Millares 2 3 8" xfId="4807"/>
    <cellStyle name="Millares 2 4" xfId="1582"/>
    <cellStyle name="Millares 2 4 2" xfId="1583"/>
    <cellStyle name="Millares 2 4 2 2" xfId="1584"/>
    <cellStyle name="Millares 2 4 2 2 2" xfId="1585"/>
    <cellStyle name="Millares 2 4 2 2 3" xfId="1586"/>
    <cellStyle name="Millares 2 4 2 3" xfId="1587"/>
    <cellStyle name="Millares 2 4 2 4" xfId="1588"/>
    <cellStyle name="Millares 2 4 2 5" xfId="5740"/>
    <cellStyle name="Millares 2 4 2 6" xfId="5807"/>
    <cellStyle name="Millares 2 4 3" xfId="1589"/>
    <cellStyle name="Millares 2 4 3 2" xfId="1590"/>
    <cellStyle name="Millares 2 4 3 3" xfId="1591"/>
    <cellStyle name="Millares 2 4 4" xfId="1592"/>
    <cellStyle name="Millares 2 4 5" xfId="1593"/>
    <cellStyle name="Millares 2 4 6" xfId="5741"/>
    <cellStyle name="Millares 2 4 7" xfId="5806"/>
    <cellStyle name="Millares 2 5" xfId="1594"/>
    <cellStyle name="Millares 2 5 2" xfId="1595"/>
    <cellStyle name="Millares 2 5 2 2" xfId="1596"/>
    <cellStyle name="Millares 2 5 2 2 2" xfId="1597"/>
    <cellStyle name="Millares 2 5 2 2 3" xfId="1598"/>
    <cellStyle name="Millares 2 5 2 3" xfId="1599"/>
    <cellStyle name="Millares 2 5 2 4" xfId="1600"/>
    <cellStyle name="Millares 2 5 2 5" xfId="5742"/>
    <cellStyle name="Millares 2 5 2 6" xfId="5809"/>
    <cellStyle name="Millares 2 5 3" xfId="1601"/>
    <cellStyle name="Millares 2 5 3 2" xfId="1602"/>
    <cellStyle name="Millares 2 5 3 3" xfId="1603"/>
    <cellStyle name="Millares 2 5 4" xfId="1604"/>
    <cellStyle name="Millares 2 5 5" xfId="1605"/>
    <cellStyle name="Millares 2 5 6" xfId="5743"/>
    <cellStyle name="Millares 2 5 7" xfId="5808"/>
    <cellStyle name="Millares 2 6" xfId="1606"/>
    <cellStyle name="Millares 2 6 2" xfId="1607"/>
    <cellStyle name="Millares 2 6 2 2" xfId="1608"/>
    <cellStyle name="Millares 2 6 2 3" xfId="5744"/>
    <cellStyle name="Millares 2 6 2 4" xfId="5811"/>
    <cellStyle name="Millares 2 6 3" xfId="1609"/>
    <cellStyle name="Millares 2 6 3 2" xfId="1610"/>
    <cellStyle name="Millares 2 6 4" xfId="1611"/>
    <cellStyle name="Millares 2 6 5" xfId="5745"/>
    <cellStyle name="Millares 2 6 6" xfId="5810"/>
    <cellStyle name="Millares 2 7" xfId="1612"/>
    <cellStyle name="Millares 2 7 2" xfId="1613"/>
    <cellStyle name="Millares 2 7 2 2" xfId="1614"/>
    <cellStyle name="Millares 2 7 2 3" xfId="5746"/>
    <cellStyle name="Millares 2 7 2 4" xfId="5813"/>
    <cellStyle name="Millares 2 7 3" xfId="1615"/>
    <cellStyle name="Millares 2 7 3 2" xfId="1616"/>
    <cellStyle name="Millares 2 7 4" xfId="1617"/>
    <cellStyle name="Millares 2 7 5" xfId="5747"/>
    <cellStyle name="Millares 2 7 6" xfId="5812"/>
    <cellStyle name="Millares 2 8" xfId="1618"/>
    <cellStyle name="Millares 2 8 2" xfId="1619"/>
    <cellStyle name="Millares 2 8 2 2" xfId="1620"/>
    <cellStyle name="Millares 2 8 2 3" xfId="5748"/>
    <cellStyle name="Millares 2 8 2 4" xfId="5815"/>
    <cellStyle name="Millares 2 8 3" xfId="1621"/>
    <cellStyle name="Millares 2 8 3 2" xfId="1622"/>
    <cellStyle name="Millares 2 8 4" xfId="1623"/>
    <cellStyle name="Millares 2 8 5" xfId="5749"/>
    <cellStyle name="Millares 2 8 6" xfId="5814"/>
    <cellStyle name="Millares 2 9" xfId="1624"/>
    <cellStyle name="Millares 2 9 2" xfId="1625"/>
    <cellStyle name="Millares 2 9 2 2" xfId="1626"/>
    <cellStyle name="Millares 2 9 2 3" xfId="5750"/>
    <cellStyle name="Millares 2 9 2 4" xfId="5817"/>
    <cellStyle name="Millares 2 9 3" xfId="1627"/>
    <cellStyle name="Millares 2 9 3 2" xfId="1628"/>
    <cellStyle name="Millares 2 9 4" xfId="1629"/>
    <cellStyle name="Millares 2 9 5" xfId="5751"/>
    <cellStyle name="Millares 2 9 6" xfId="5816"/>
    <cellStyle name="Millares 20" xfId="1630"/>
    <cellStyle name="Millares 20 2" xfId="1631"/>
    <cellStyle name="Millares 20 2 2" xfId="1632"/>
    <cellStyle name="Millares 20 2 2 2" xfId="1633"/>
    <cellStyle name="Millares 20 2 2 2 2" xfId="4819"/>
    <cellStyle name="Millares 20 2 2 3" xfId="4818"/>
    <cellStyle name="Millares 20 2 3" xfId="1634"/>
    <cellStyle name="Millares 20 2 3 2" xfId="4820"/>
    <cellStyle name="Millares 20 2 4" xfId="1635"/>
    <cellStyle name="Millares 20 2 4 2" xfId="4821"/>
    <cellStyle name="Millares 20 2 5" xfId="4817"/>
    <cellStyle name="Millares 20 3" xfId="1636"/>
    <cellStyle name="Millares 20 3 2" xfId="1637"/>
    <cellStyle name="Millares 20 3 2 2" xfId="4823"/>
    <cellStyle name="Millares 20 3 3" xfId="4822"/>
    <cellStyle name="Millares 20 4" xfId="1638"/>
    <cellStyle name="Millares 20 4 2" xfId="4824"/>
    <cellStyle name="Millares 20 5" xfId="1639"/>
    <cellStyle name="Millares 20 5 2" xfId="4825"/>
    <cellStyle name="Millares 20 6" xfId="4816"/>
    <cellStyle name="Millares 21" xfId="1640"/>
    <cellStyle name="Millares 21 2" xfId="1641"/>
    <cellStyle name="Millares 21 2 2" xfId="1642"/>
    <cellStyle name="Millares 21 2 2 2" xfId="1643"/>
    <cellStyle name="Millares 21 2 2 2 2" xfId="4829"/>
    <cellStyle name="Millares 21 2 2 3" xfId="4828"/>
    <cellStyle name="Millares 21 2 3" xfId="1644"/>
    <cellStyle name="Millares 21 2 3 2" xfId="4830"/>
    <cellStyle name="Millares 21 2 4" xfId="1645"/>
    <cellStyle name="Millares 21 2 4 2" xfId="4831"/>
    <cellStyle name="Millares 21 2 5" xfId="4827"/>
    <cellStyle name="Millares 21 3" xfId="1646"/>
    <cellStyle name="Millares 21 3 2" xfId="1647"/>
    <cellStyle name="Millares 21 3 2 2" xfId="4833"/>
    <cellStyle name="Millares 21 3 3" xfId="4832"/>
    <cellStyle name="Millares 21 4" xfId="1648"/>
    <cellStyle name="Millares 21 4 2" xfId="4834"/>
    <cellStyle name="Millares 21 5" xfId="1649"/>
    <cellStyle name="Millares 21 5 2" xfId="4835"/>
    <cellStyle name="Millares 21 6" xfId="4826"/>
    <cellStyle name="Millares 22" xfId="1650"/>
    <cellStyle name="Millares 22 2" xfId="1651"/>
    <cellStyle name="Millares 22 2 2" xfId="1652"/>
    <cellStyle name="Millares 22 2 2 2" xfId="1653"/>
    <cellStyle name="Millares 22 2 2 2 2" xfId="4839"/>
    <cellStyle name="Millares 22 2 2 3" xfId="4838"/>
    <cellStyle name="Millares 22 2 3" xfId="1654"/>
    <cellStyle name="Millares 22 2 3 2" xfId="4840"/>
    <cellStyle name="Millares 22 2 4" xfId="1655"/>
    <cellStyle name="Millares 22 2 4 2" xfId="4841"/>
    <cellStyle name="Millares 22 2 5" xfId="4837"/>
    <cellStyle name="Millares 22 3" xfId="1656"/>
    <cellStyle name="Millares 22 3 2" xfId="1657"/>
    <cellStyle name="Millares 22 3 2 2" xfId="4843"/>
    <cellStyle name="Millares 22 3 3" xfId="4842"/>
    <cellStyle name="Millares 22 4" xfId="1658"/>
    <cellStyle name="Millares 22 4 2" xfId="4844"/>
    <cellStyle name="Millares 22 5" xfId="1659"/>
    <cellStyle name="Millares 22 5 2" xfId="4845"/>
    <cellStyle name="Millares 22 6" xfId="4836"/>
    <cellStyle name="Millares 23" xfId="1660"/>
    <cellStyle name="Millares 23 2" xfId="1661"/>
    <cellStyle name="Millares 23 2 2" xfId="1662"/>
    <cellStyle name="Millares 23 2 2 2" xfId="1663"/>
    <cellStyle name="Millares 23 2 2 2 2" xfId="4849"/>
    <cellStyle name="Millares 23 2 2 3" xfId="4848"/>
    <cellStyle name="Millares 23 2 3" xfId="1664"/>
    <cellStyle name="Millares 23 2 3 2" xfId="4850"/>
    <cellStyle name="Millares 23 2 4" xfId="1665"/>
    <cellStyle name="Millares 23 2 4 2" xfId="4851"/>
    <cellStyle name="Millares 23 2 5" xfId="4847"/>
    <cellStyle name="Millares 23 3" xfId="1666"/>
    <cellStyle name="Millares 23 3 2" xfId="1667"/>
    <cellStyle name="Millares 23 3 2 2" xfId="4853"/>
    <cellStyle name="Millares 23 3 3" xfId="4852"/>
    <cellStyle name="Millares 23 4" xfId="1668"/>
    <cellStyle name="Millares 23 4 2" xfId="4854"/>
    <cellStyle name="Millares 23 5" xfId="1669"/>
    <cellStyle name="Millares 23 5 2" xfId="4855"/>
    <cellStyle name="Millares 23 6" xfId="4846"/>
    <cellStyle name="Millares 24" xfId="1670"/>
    <cellStyle name="Millares 24 2" xfId="1671"/>
    <cellStyle name="Millares 24 2 2" xfId="1672"/>
    <cellStyle name="Millares 24 2 2 2" xfId="4858"/>
    <cellStyle name="Millares 24 2 3" xfId="4857"/>
    <cellStyle name="Millares 24 3" xfId="1673"/>
    <cellStyle name="Millares 24 3 2" xfId="4859"/>
    <cellStyle name="Millares 24 4" xfId="4856"/>
    <cellStyle name="Millares 25" xfId="1674"/>
    <cellStyle name="Millares 25 2" xfId="1675"/>
    <cellStyle name="Millares 25 2 2" xfId="1676"/>
    <cellStyle name="Millares 25 2 2 2" xfId="1677"/>
    <cellStyle name="Millares 25 2 2 2 2" xfId="4863"/>
    <cellStyle name="Millares 25 2 2 3" xfId="4862"/>
    <cellStyle name="Millares 25 2 3" xfId="1678"/>
    <cellStyle name="Millares 25 2 3 2" xfId="4864"/>
    <cellStyle name="Millares 25 2 4" xfId="4861"/>
    <cellStyle name="Millares 25 3" xfId="1679"/>
    <cellStyle name="Millares 25 3 2" xfId="1680"/>
    <cellStyle name="Millares 25 3 2 2" xfId="4866"/>
    <cellStyle name="Millares 25 3 3" xfId="4865"/>
    <cellStyle name="Millares 25 4" xfId="1681"/>
    <cellStyle name="Millares 25 4 2" xfId="4867"/>
    <cellStyle name="Millares 25 5" xfId="4860"/>
    <cellStyle name="Millares 26" xfId="1682"/>
    <cellStyle name="Millares 26 2" xfId="1683"/>
    <cellStyle name="Millares 26 2 2" xfId="1684"/>
    <cellStyle name="Millares 26 2 2 2" xfId="1685"/>
    <cellStyle name="Millares 26 2 2 2 2" xfId="1686"/>
    <cellStyle name="Millares 26 2 2 2 2 2" xfId="4872"/>
    <cellStyle name="Millares 26 2 2 2 3" xfId="4871"/>
    <cellStyle name="Millares 26 2 2 3" xfId="1687"/>
    <cellStyle name="Millares 26 2 2 3 2" xfId="4873"/>
    <cellStyle name="Millares 26 2 2 4" xfId="4870"/>
    <cellStyle name="Millares 26 2 3" xfId="1688"/>
    <cellStyle name="Millares 26 2 3 2" xfId="1689"/>
    <cellStyle name="Millares 26 2 3 2 2" xfId="4875"/>
    <cellStyle name="Millares 26 2 3 3" xfId="4874"/>
    <cellStyle name="Millares 26 2 4" xfId="1690"/>
    <cellStyle name="Millares 26 2 4 2" xfId="4876"/>
    <cellStyle name="Millares 26 2 5" xfId="4869"/>
    <cellStyle name="Millares 26 3" xfId="1691"/>
    <cellStyle name="Millares 26 3 2" xfId="1692"/>
    <cellStyle name="Millares 26 3 2 2" xfId="4878"/>
    <cellStyle name="Millares 26 3 3" xfId="4877"/>
    <cellStyle name="Millares 26 4" xfId="1693"/>
    <cellStyle name="Millares 26 4 2" xfId="4879"/>
    <cellStyle name="Millares 26 5" xfId="4868"/>
    <cellStyle name="Millares 27" xfId="1694"/>
    <cellStyle name="Millares 27 2" xfId="1695"/>
    <cellStyle name="Millares 27 2 2" xfId="1696"/>
    <cellStyle name="Millares 27 2 2 2" xfId="1697"/>
    <cellStyle name="Millares 27 2 2 2 2" xfId="4883"/>
    <cellStyle name="Millares 27 2 2 3" xfId="4882"/>
    <cellStyle name="Millares 27 2 3" xfId="1698"/>
    <cellStyle name="Millares 27 2 3 2" xfId="4884"/>
    <cellStyle name="Millares 27 2 4" xfId="4881"/>
    <cellStyle name="Millares 27 3" xfId="1699"/>
    <cellStyle name="Millares 27 3 2" xfId="1700"/>
    <cellStyle name="Millares 27 3 2 2" xfId="4886"/>
    <cellStyle name="Millares 27 3 3" xfId="4885"/>
    <cellStyle name="Millares 27 4" xfId="1701"/>
    <cellStyle name="Millares 27 4 2" xfId="4887"/>
    <cellStyle name="Millares 27 5" xfId="4880"/>
    <cellStyle name="Millares 28" xfId="1702"/>
    <cellStyle name="Millares 28 2" xfId="1703"/>
    <cellStyle name="Millares 28 2 2" xfId="1704"/>
    <cellStyle name="Millares 28 2 2 2" xfId="1705"/>
    <cellStyle name="Millares 28 2 2 2 2" xfId="4891"/>
    <cellStyle name="Millares 28 2 2 3" xfId="4890"/>
    <cellStyle name="Millares 28 2 3" xfId="1706"/>
    <cellStyle name="Millares 28 2 3 2" xfId="4892"/>
    <cellStyle name="Millares 28 2 4" xfId="4889"/>
    <cellStyle name="Millares 28 3" xfId="1707"/>
    <cellStyle name="Millares 28 3 2" xfId="1708"/>
    <cellStyle name="Millares 28 3 2 2" xfId="4894"/>
    <cellStyle name="Millares 28 3 3" xfId="4893"/>
    <cellStyle name="Millares 28 4" xfId="1709"/>
    <cellStyle name="Millares 28 4 2" xfId="4895"/>
    <cellStyle name="Millares 28 5" xfId="4888"/>
    <cellStyle name="Millares 29" xfId="1710"/>
    <cellStyle name="Millares 29 2" xfId="1711"/>
    <cellStyle name="Millares 29 2 2" xfId="1712"/>
    <cellStyle name="Millares 29 2 2 2" xfId="1713"/>
    <cellStyle name="Millares 29 2 2 2 2" xfId="4899"/>
    <cellStyle name="Millares 29 2 2 3" xfId="4898"/>
    <cellStyle name="Millares 29 2 3" xfId="1714"/>
    <cellStyle name="Millares 29 2 3 2" xfId="4900"/>
    <cellStyle name="Millares 29 2 4" xfId="4897"/>
    <cellStyle name="Millares 29 3" xfId="1715"/>
    <cellStyle name="Millares 29 3 2" xfId="1716"/>
    <cellStyle name="Millares 29 3 2 2" xfId="4902"/>
    <cellStyle name="Millares 29 3 3" xfId="4901"/>
    <cellStyle name="Millares 29 4" xfId="1717"/>
    <cellStyle name="Millares 29 4 2" xfId="4903"/>
    <cellStyle name="Millares 29 5" xfId="4896"/>
    <cellStyle name="Millares 3" xfId="1718"/>
    <cellStyle name="Millares 3 10" xfId="4904"/>
    <cellStyle name="Millares 3 2" xfId="1719"/>
    <cellStyle name="Millares 3 2 2" xfId="1720"/>
    <cellStyle name="Millares 3 2 2 2" xfId="1721"/>
    <cellStyle name="Millares 3 2 2 2 2" xfId="1722"/>
    <cellStyle name="Millares 3 2 2 2 2 2" xfId="1723"/>
    <cellStyle name="Millares 3 2 2 2 2 2 2" xfId="4909"/>
    <cellStyle name="Millares 3 2 2 2 2 3" xfId="4908"/>
    <cellStyle name="Millares 3 2 2 2 3" xfId="1724"/>
    <cellStyle name="Millares 3 2 2 2 3 2" xfId="4910"/>
    <cellStyle name="Millares 3 2 2 2 4" xfId="4907"/>
    <cellStyle name="Millares 3 2 2 3" xfId="1725"/>
    <cellStyle name="Millares 3 2 2 3 2" xfId="1726"/>
    <cellStyle name="Millares 3 2 2 3 2 2" xfId="4912"/>
    <cellStyle name="Millares 3 2 2 3 3" xfId="4911"/>
    <cellStyle name="Millares 3 2 2 4" xfId="1727"/>
    <cellStyle name="Millares 3 2 2 4 2" xfId="4913"/>
    <cellStyle name="Millares 3 2 2 5" xfId="1728"/>
    <cellStyle name="Millares 3 2 2 5 2" xfId="4914"/>
    <cellStyle name="Millares 3 2 2 6" xfId="4906"/>
    <cellStyle name="Millares 3 2 3" xfId="1729"/>
    <cellStyle name="Millares 3 2 3 2" xfId="1730"/>
    <cellStyle name="Millares 3 2 3 2 2" xfId="4916"/>
    <cellStyle name="Millares 3 2 3 3" xfId="4915"/>
    <cellStyle name="Millares 3 2 4" xfId="1731"/>
    <cellStyle name="Millares 3 2 4 2" xfId="4917"/>
    <cellStyle name="Millares 3 2 5" xfId="4145"/>
    <cellStyle name="Millares 3 2 6" xfId="4905"/>
    <cellStyle name="Millares 3 3" xfId="1732"/>
    <cellStyle name="Millares 3 3 2" xfId="1733"/>
    <cellStyle name="Millares 3 3 2 2" xfId="1734"/>
    <cellStyle name="Millares 3 3 2 2 2" xfId="1735"/>
    <cellStyle name="Millares 3 3 2 2 2 2" xfId="4921"/>
    <cellStyle name="Millares 3 3 2 2 3" xfId="4920"/>
    <cellStyle name="Millares 3 3 2 3" xfId="1736"/>
    <cellStyle name="Millares 3 3 2 3 2" xfId="4922"/>
    <cellStyle name="Millares 3 3 2 4" xfId="4919"/>
    <cellStyle name="Millares 3 3 3" xfId="1737"/>
    <cellStyle name="Millares 3 3 3 2" xfId="1738"/>
    <cellStyle name="Millares 3 3 3 2 2" xfId="4924"/>
    <cellStyle name="Millares 3 3 3 3" xfId="4923"/>
    <cellStyle name="Millares 3 3 4" xfId="1739"/>
    <cellStyle name="Millares 3 3 4 2" xfId="4925"/>
    <cellStyle name="Millares 3 3 5" xfId="1740"/>
    <cellStyle name="Millares 3 3 5 2" xfId="4926"/>
    <cellStyle name="Millares 3 3 6" xfId="4918"/>
    <cellStyle name="Millares 3 4" xfId="1741"/>
    <cellStyle name="Millares 3 4 2" xfId="1742"/>
    <cellStyle name="Millares 3 4 2 2" xfId="4927"/>
    <cellStyle name="Millares 3 4 3" xfId="5752"/>
    <cellStyle name="Millares 3 4 4" xfId="5818"/>
    <cellStyle name="Millares 3 5" xfId="1743"/>
    <cellStyle name="Millares 3 5 2" xfId="4928"/>
    <cellStyle name="Millares 3 6" xfId="1744"/>
    <cellStyle name="Millares 3 7" xfId="1745"/>
    <cellStyle name="Millares 3 8" xfId="2865"/>
    <cellStyle name="Millares 3 8 2" xfId="4929"/>
    <cellStyle name="Millares 3 9" xfId="3523"/>
    <cellStyle name="Millares 30" xfId="1746"/>
    <cellStyle name="Millares 30 2" xfId="1747"/>
    <cellStyle name="Millares 30 2 2" xfId="1748"/>
    <cellStyle name="Millares 30 2 2 2" xfId="4932"/>
    <cellStyle name="Millares 30 2 3" xfId="4931"/>
    <cellStyle name="Millares 30 3" xfId="1749"/>
    <cellStyle name="Millares 30 3 2" xfId="4933"/>
    <cellStyle name="Millares 30 4" xfId="4930"/>
    <cellStyle name="Millares 31" xfId="1750"/>
    <cellStyle name="Millares 31 2" xfId="1751"/>
    <cellStyle name="Millares 31 2 2" xfId="1752"/>
    <cellStyle name="Millares 31 2 2 2" xfId="4936"/>
    <cellStyle name="Millares 31 2 3" xfId="4935"/>
    <cellStyle name="Millares 31 3" xfId="1753"/>
    <cellStyle name="Millares 31 3 2" xfId="4937"/>
    <cellStyle name="Millares 31 4" xfId="4934"/>
    <cellStyle name="Millares 32" xfId="1754"/>
    <cellStyle name="Millares 32 2" xfId="1755"/>
    <cellStyle name="Millares 32 2 2" xfId="1756"/>
    <cellStyle name="Millares 32 2 2 2" xfId="4940"/>
    <cellStyle name="Millares 32 2 3" xfId="4939"/>
    <cellStyle name="Millares 32 3" xfId="1757"/>
    <cellStyle name="Millares 32 3 2" xfId="4941"/>
    <cellStyle name="Millares 32 4" xfId="4938"/>
    <cellStyle name="Millares 33" xfId="1758"/>
    <cellStyle name="Millares 33 2" xfId="1759"/>
    <cellStyle name="Millares 33 2 2" xfId="1760"/>
    <cellStyle name="Millares 33 2 2 2" xfId="4944"/>
    <cellStyle name="Millares 33 2 3" xfId="4943"/>
    <cellStyle name="Millares 33 3" xfId="1761"/>
    <cellStyle name="Millares 33 3 2" xfId="4945"/>
    <cellStyle name="Millares 33 4" xfId="4942"/>
    <cellStyle name="Millares 34" xfId="1762"/>
    <cellStyle name="Millares 34 2" xfId="1763"/>
    <cellStyle name="Millares 34 2 2" xfId="1764"/>
    <cellStyle name="Millares 34 2 2 2" xfId="4948"/>
    <cellStyle name="Millares 34 2 3" xfId="4947"/>
    <cellStyle name="Millares 34 3" xfId="1765"/>
    <cellStyle name="Millares 34 3 2" xfId="4949"/>
    <cellStyle name="Millares 34 4" xfId="4946"/>
    <cellStyle name="Millares 35" xfId="1766"/>
    <cellStyle name="Millares 35 2" xfId="1767"/>
    <cellStyle name="Millares 35 2 2" xfId="1768"/>
    <cellStyle name="Millares 35 2 2 2" xfId="4952"/>
    <cellStyle name="Millares 35 2 3" xfId="4951"/>
    <cellStyle name="Millares 35 3" xfId="1769"/>
    <cellStyle name="Millares 35 3 2" xfId="4953"/>
    <cellStyle name="Millares 35 4" xfId="4950"/>
    <cellStyle name="Millares 36" xfId="1770"/>
    <cellStyle name="Millares 36 2" xfId="1771"/>
    <cellStyle name="Millares 36 2 2" xfId="1772"/>
    <cellStyle name="Millares 36 2 2 2" xfId="4956"/>
    <cellStyle name="Millares 36 2 3" xfId="1773"/>
    <cellStyle name="Millares 36 2 3 2" xfId="4957"/>
    <cellStyle name="Millares 36 2 4" xfId="4955"/>
    <cellStyle name="Millares 36 3" xfId="1774"/>
    <cellStyle name="Millares 36 3 2" xfId="4958"/>
    <cellStyle name="Millares 36 4" xfId="4954"/>
    <cellStyle name="Millares 37" xfId="1775"/>
    <cellStyle name="Millares 37 2" xfId="1776"/>
    <cellStyle name="Millares 37 2 2" xfId="1777"/>
    <cellStyle name="Millares 37 2 2 2" xfId="4961"/>
    <cellStyle name="Millares 37 2 3" xfId="4960"/>
    <cellStyle name="Millares 37 3" xfId="1778"/>
    <cellStyle name="Millares 37 3 2" xfId="4962"/>
    <cellStyle name="Millares 37 4" xfId="4959"/>
    <cellStyle name="Millares 38" xfId="1779"/>
    <cellStyle name="Millares 38 2" xfId="1780"/>
    <cellStyle name="Millares 38 2 2" xfId="1781"/>
    <cellStyle name="Millares 38 2 2 2" xfId="4965"/>
    <cellStyle name="Millares 38 2 3" xfId="4964"/>
    <cellStyle name="Millares 38 3" xfId="1782"/>
    <cellStyle name="Millares 38 3 2" xfId="4966"/>
    <cellStyle name="Millares 38 4" xfId="1783"/>
    <cellStyle name="Millares 38 4 2" xfId="4967"/>
    <cellStyle name="Millares 38 5" xfId="4963"/>
    <cellStyle name="Millares 39" xfId="1784"/>
    <cellStyle name="Millares 39 2" xfId="1785"/>
    <cellStyle name="Millares 39 2 2" xfId="1786"/>
    <cellStyle name="Millares 39 2 2 2" xfId="1787"/>
    <cellStyle name="Millares 39 2 2 2 2" xfId="4971"/>
    <cellStyle name="Millares 39 2 2 3" xfId="4970"/>
    <cellStyle name="Millares 39 2 3" xfId="1788"/>
    <cellStyle name="Millares 39 2 3 2" xfId="4972"/>
    <cellStyle name="Millares 39 2 4" xfId="4969"/>
    <cellStyle name="Millares 39 3" xfId="1789"/>
    <cellStyle name="Millares 39 3 2" xfId="1790"/>
    <cellStyle name="Millares 39 3 2 2" xfId="4974"/>
    <cellStyle name="Millares 39 3 3" xfId="4973"/>
    <cellStyle name="Millares 39 4" xfId="1791"/>
    <cellStyle name="Millares 39 4 2" xfId="4975"/>
    <cellStyle name="Millares 39 5" xfId="4968"/>
    <cellStyle name="Millares 4" xfId="1792"/>
    <cellStyle name="Millares 4 2" xfId="1793"/>
    <cellStyle name="Millares 4 2 2" xfId="1794"/>
    <cellStyle name="Millares 4 2 2 2" xfId="1795"/>
    <cellStyle name="Millares 4 2 2 2 2" xfId="4979"/>
    <cellStyle name="Millares 4 2 2 3" xfId="4978"/>
    <cellStyle name="Millares 4 2 3" xfId="1796"/>
    <cellStyle name="Millares 4 2 3 2" xfId="4980"/>
    <cellStyle name="Millares 4 2 4" xfId="4977"/>
    <cellStyle name="Millares 4 3" xfId="1797"/>
    <cellStyle name="Millares 4 3 2" xfId="1798"/>
    <cellStyle name="Millares 4 3 2 2" xfId="4982"/>
    <cellStyle name="Millares 4 3 3" xfId="4981"/>
    <cellStyle name="Millares 4 4" xfId="1799"/>
    <cellStyle name="Millares 4 4 2" xfId="4983"/>
    <cellStyle name="Millares 4 5" xfId="3524"/>
    <cellStyle name="Millares 4 6" xfId="4976"/>
    <cellStyle name="Millares 40" xfId="1800"/>
    <cellStyle name="Millares 40 2" xfId="1801"/>
    <cellStyle name="Millares 40 2 2" xfId="1802"/>
    <cellStyle name="Millares 40 2 2 2" xfId="4986"/>
    <cellStyle name="Millares 40 2 3" xfId="4985"/>
    <cellStyle name="Millares 40 3" xfId="1803"/>
    <cellStyle name="Millares 40 3 2" xfId="4987"/>
    <cellStyle name="Millares 40 4" xfId="1804"/>
    <cellStyle name="Millares 40 4 2" xfId="4988"/>
    <cellStyle name="Millares 40 5" xfId="4984"/>
    <cellStyle name="Millares 41" xfId="1805"/>
    <cellStyle name="Millares 41 2" xfId="1806"/>
    <cellStyle name="Millares 41 2 2" xfId="1807"/>
    <cellStyle name="Millares 41 2 2 2" xfId="4991"/>
    <cellStyle name="Millares 41 2 3" xfId="4990"/>
    <cellStyle name="Millares 41 3" xfId="1808"/>
    <cellStyle name="Millares 41 3 2" xfId="4992"/>
    <cellStyle name="Millares 41 4" xfId="1809"/>
    <cellStyle name="Millares 41 4 2" xfId="4993"/>
    <cellStyle name="Millares 41 5" xfId="4989"/>
    <cellStyle name="Millares 42" xfId="1810"/>
    <cellStyle name="Millares 42 2" xfId="1811"/>
    <cellStyle name="Millares 42 2 2" xfId="1812"/>
    <cellStyle name="Millares 42 2 2 2" xfId="4996"/>
    <cellStyle name="Millares 42 2 3" xfId="4995"/>
    <cellStyle name="Millares 42 3" xfId="1813"/>
    <cellStyle name="Millares 42 3 2" xfId="4997"/>
    <cellStyle name="Millares 42 4" xfId="4994"/>
    <cellStyle name="Millares 43" xfId="1814"/>
    <cellStyle name="Millares 43 2" xfId="1815"/>
    <cellStyle name="Millares 43 2 2" xfId="1816"/>
    <cellStyle name="Millares 43 2 2 2" xfId="5000"/>
    <cellStyle name="Millares 43 2 3" xfId="4999"/>
    <cellStyle name="Millares 43 3" xfId="1817"/>
    <cellStyle name="Millares 43 3 2" xfId="5001"/>
    <cellStyle name="Millares 43 4" xfId="1818"/>
    <cellStyle name="Millares 43 4 2" xfId="5002"/>
    <cellStyle name="Millares 43 5" xfId="4998"/>
    <cellStyle name="Millares 44" xfId="1819"/>
    <cellStyle name="Millares 44 2" xfId="1820"/>
    <cellStyle name="Millares 44 2 2" xfId="1821"/>
    <cellStyle name="Millares 44 2 2 2" xfId="5005"/>
    <cellStyle name="Millares 44 2 3" xfId="5004"/>
    <cellStyle name="Millares 44 3" xfId="1822"/>
    <cellStyle name="Millares 44 3 2" xfId="5006"/>
    <cellStyle name="Millares 44 4" xfId="1823"/>
    <cellStyle name="Millares 44 4 2" xfId="5007"/>
    <cellStyle name="Millares 44 5" xfId="5003"/>
    <cellStyle name="Millares 45" xfId="1824"/>
    <cellStyle name="Millares 45 2" xfId="1825"/>
    <cellStyle name="Millares 45 2 2" xfId="1826"/>
    <cellStyle name="Millares 45 2 2 2" xfId="5010"/>
    <cellStyle name="Millares 45 2 3" xfId="5009"/>
    <cellStyle name="Millares 45 3" xfId="1827"/>
    <cellStyle name="Millares 45 3 2" xfId="5011"/>
    <cellStyle name="Millares 45 4" xfId="1828"/>
    <cellStyle name="Millares 45 4 2" xfId="5012"/>
    <cellStyle name="Millares 45 5" xfId="5008"/>
    <cellStyle name="Millares 46" xfId="1829"/>
    <cellStyle name="Millares 46 2" xfId="1830"/>
    <cellStyle name="Millares 46 2 2" xfId="1831"/>
    <cellStyle name="Millares 46 2 2 2" xfId="1832"/>
    <cellStyle name="Millares 46 2 2 2 2" xfId="5016"/>
    <cellStyle name="Millares 46 2 2 3" xfId="5015"/>
    <cellStyle name="Millares 46 2 3" xfId="1833"/>
    <cellStyle name="Millares 46 2 3 2" xfId="5017"/>
    <cellStyle name="Millares 46 2 4" xfId="5014"/>
    <cellStyle name="Millares 46 3" xfId="1834"/>
    <cellStyle name="Millares 46 3 2" xfId="1835"/>
    <cellStyle name="Millares 46 3 2 2" xfId="1836"/>
    <cellStyle name="Millares 46 3 2 2 2" xfId="1837"/>
    <cellStyle name="Millares 46 3 2 2 2 2" xfId="5021"/>
    <cellStyle name="Millares 46 3 2 2 3" xfId="5020"/>
    <cellStyle name="Millares 46 3 2 3" xfId="1838"/>
    <cellStyle name="Millares 46 3 2 3 2" xfId="5022"/>
    <cellStyle name="Millares 46 3 2 4" xfId="5019"/>
    <cellStyle name="Millares 46 3 3" xfId="1839"/>
    <cellStyle name="Millares 46 3 3 2" xfId="1840"/>
    <cellStyle name="Millares 46 3 3 2 2" xfId="5024"/>
    <cellStyle name="Millares 46 3 3 3" xfId="5023"/>
    <cellStyle name="Millares 46 3 4" xfId="1841"/>
    <cellStyle name="Millares 46 3 4 2" xfId="5025"/>
    <cellStyle name="Millares 46 3 5" xfId="5018"/>
    <cellStyle name="Millares 46 4" xfId="1842"/>
    <cellStyle name="Millares 46 4 2" xfId="1843"/>
    <cellStyle name="Millares 46 4 2 2" xfId="5027"/>
    <cellStyle name="Millares 46 4 3" xfId="5026"/>
    <cellStyle name="Millares 46 5" xfId="1844"/>
    <cellStyle name="Millares 46 5 2" xfId="5028"/>
    <cellStyle name="Millares 46 6" xfId="1845"/>
    <cellStyle name="Millares 46 6 2" xfId="5029"/>
    <cellStyle name="Millares 46 7" xfId="5013"/>
    <cellStyle name="Millares 47" xfId="1846"/>
    <cellStyle name="Millares 47 2" xfId="1847"/>
    <cellStyle name="Millares 47 2 2" xfId="1848"/>
    <cellStyle name="Millares 47 2 2 2" xfId="1849"/>
    <cellStyle name="Millares 47 2 2 2 2" xfId="1850"/>
    <cellStyle name="Millares 47 2 2 2 2 2" xfId="5034"/>
    <cellStyle name="Millares 47 2 2 2 3" xfId="5033"/>
    <cellStyle name="Millares 47 2 2 3" xfId="1851"/>
    <cellStyle name="Millares 47 2 2 3 2" xfId="5035"/>
    <cellStyle name="Millares 47 2 2 4" xfId="5032"/>
    <cellStyle name="Millares 47 2 3" xfId="1852"/>
    <cellStyle name="Millares 47 2 3 2" xfId="1853"/>
    <cellStyle name="Millares 47 2 3 2 2" xfId="5037"/>
    <cellStyle name="Millares 47 2 3 3" xfId="5036"/>
    <cellStyle name="Millares 47 2 4" xfId="1854"/>
    <cellStyle name="Millares 47 2 4 2" xfId="5038"/>
    <cellStyle name="Millares 47 2 5" xfId="5031"/>
    <cellStyle name="Millares 47 3" xfId="1855"/>
    <cellStyle name="Millares 47 3 2" xfId="1856"/>
    <cellStyle name="Millares 47 3 2 2" xfId="5040"/>
    <cellStyle name="Millares 47 3 3" xfId="5039"/>
    <cellStyle name="Millares 47 4" xfId="1857"/>
    <cellStyle name="Millares 47 4 2" xfId="5041"/>
    <cellStyle name="Millares 47 5" xfId="1858"/>
    <cellStyle name="Millares 47 5 2" xfId="5042"/>
    <cellStyle name="Millares 47 6" xfId="5030"/>
    <cellStyle name="Millares 48" xfId="1859"/>
    <cellStyle name="Millares 48 2" xfId="1860"/>
    <cellStyle name="Millares 48 2 2" xfId="1861"/>
    <cellStyle name="Millares 48 2 2 2" xfId="1862"/>
    <cellStyle name="Millares 48 2 2 2 2" xfId="5046"/>
    <cellStyle name="Millares 48 2 2 3" xfId="5045"/>
    <cellStyle name="Millares 48 2 3" xfId="1863"/>
    <cellStyle name="Millares 48 2 3 2" xfId="5047"/>
    <cellStyle name="Millares 48 2 4" xfId="5044"/>
    <cellStyle name="Millares 48 3" xfId="1864"/>
    <cellStyle name="Millares 48 3 2" xfId="1865"/>
    <cellStyle name="Millares 48 3 2 2" xfId="5049"/>
    <cellStyle name="Millares 48 3 3" xfId="5048"/>
    <cellStyle name="Millares 48 4" xfId="1866"/>
    <cellStyle name="Millares 48 4 2" xfId="5050"/>
    <cellStyle name="Millares 48 5" xfId="1867"/>
    <cellStyle name="Millares 48 5 2" xfId="5051"/>
    <cellStyle name="Millares 48 6" xfId="5043"/>
    <cellStyle name="Millares 49" xfId="1868"/>
    <cellStyle name="Millares 49 2" xfId="1869"/>
    <cellStyle name="Millares 49 2 2" xfId="1870"/>
    <cellStyle name="Millares 49 2 2 2" xfId="1871"/>
    <cellStyle name="Millares 49 2 2 2 2" xfId="5055"/>
    <cellStyle name="Millares 49 2 2 3" xfId="5054"/>
    <cellStyle name="Millares 49 2 3" xfId="1872"/>
    <cellStyle name="Millares 49 2 3 2" xfId="5056"/>
    <cellStyle name="Millares 49 2 4" xfId="5053"/>
    <cellStyle name="Millares 49 3" xfId="1873"/>
    <cellStyle name="Millares 49 3 2" xfId="1874"/>
    <cellStyle name="Millares 49 3 2 2" xfId="5058"/>
    <cellStyle name="Millares 49 3 3" xfId="5057"/>
    <cellStyle name="Millares 49 4" xfId="1875"/>
    <cellStyle name="Millares 49 4 2" xfId="5059"/>
    <cellStyle name="Millares 49 5" xfId="1876"/>
    <cellStyle name="Millares 49 5 2" xfId="5060"/>
    <cellStyle name="Millares 49 6" xfId="5052"/>
    <cellStyle name="Millares 5" xfId="1877"/>
    <cellStyle name="Millares 5 2" xfId="1878"/>
    <cellStyle name="Millares 5 2 2" xfId="1879"/>
    <cellStyle name="Millares 5 2 2 2" xfId="1880"/>
    <cellStyle name="Millares 5 2 2 2 2" xfId="5064"/>
    <cellStyle name="Millares 5 2 2 3" xfId="5063"/>
    <cellStyle name="Millares 5 2 3" xfId="1881"/>
    <cellStyle name="Millares 5 2 3 2" xfId="5065"/>
    <cellStyle name="Millares 5 2 4" xfId="5062"/>
    <cellStyle name="Millares 5 3" xfId="1882"/>
    <cellStyle name="Millares 5 3 2" xfId="1883"/>
    <cellStyle name="Millares 5 3 2 2" xfId="5067"/>
    <cellStyle name="Millares 5 3 3" xfId="5066"/>
    <cellStyle name="Millares 5 4" xfId="1884"/>
    <cellStyle name="Millares 5 4 2" xfId="5068"/>
    <cellStyle name="Millares 5 5" xfId="2866"/>
    <cellStyle name="Millares 5 5 2" xfId="5069"/>
    <cellStyle name="Millares 5 6" xfId="4146"/>
    <cellStyle name="Millares 5 7" xfId="5061"/>
    <cellStyle name="Millares 50" xfId="1885"/>
    <cellStyle name="Millares 50 2" xfId="1886"/>
    <cellStyle name="Millares 50 2 2" xfId="1887"/>
    <cellStyle name="Millares 50 2 2 2" xfId="1888"/>
    <cellStyle name="Millares 50 2 2 2 2" xfId="5073"/>
    <cellStyle name="Millares 50 2 2 3" xfId="5072"/>
    <cellStyle name="Millares 50 2 3" xfId="1889"/>
    <cellStyle name="Millares 50 2 3 2" xfId="5074"/>
    <cellStyle name="Millares 50 2 4" xfId="5071"/>
    <cellStyle name="Millares 50 3" xfId="1890"/>
    <cellStyle name="Millares 50 3 2" xfId="1891"/>
    <cellStyle name="Millares 50 3 2 2" xfId="5076"/>
    <cellStyle name="Millares 50 3 3" xfId="5075"/>
    <cellStyle name="Millares 50 4" xfId="1892"/>
    <cellStyle name="Millares 50 4 2" xfId="5077"/>
    <cellStyle name="Millares 50 5" xfId="1893"/>
    <cellStyle name="Millares 50 5 2" xfId="5078"/>
    <cellStyle name="Millares 50 6" xfId="5070"/>
    <cellStyle name="Millares 51" xfId="1894"/>
    <cellStyle name="Millares 51 2" xfId="1895"/>
    <cellStyle name="Millares 51 2 2" xfId="1896"/>
    <cellStyle name="Millares 51 2 2 2" xfId="1897"/>
    <cellStyle name="Millares 51 2 2 2 2" xfId="5082"/>
    <cellStyle name="Millares 51 2 2 3" xfId="5081"/>
    <cellStyle name="Millares 51 2 3" xfId="1898"/>
    <cellStyle name="Millares 51 2 3 2" xfId="5083"/>
    <cellStyle name="Millares 51 2 4" xfId="5080"/>
    <cellStyle name="Millares 51 3" xfId="1899"/>
    <cellStyle name="Millares 51 3 2" xfId="1900"/>
    <cellStyle name="Millares 51 3 2 2" xfId="5085"/>
    <cellStyle name="Millares 51 3 3" xfId="5084"/>
    <cellStyle name="Millares 51 4" xfId="1901"/>
    <cellStyle name="Millares 51 4 2" xfId="5086"/>
    <cellStyle name="Millares 51 5" xfId="1902"/>
    <cellStyle name="Millares 51 5 2" xfId="5087"/>
    <cellStyle name="Millares 51 6" xfId="5079"/>
    <cellStyle name="Millares 52" xfId="1903"/>
    <cellStyle name="Millares 52 2" xfId="1904"/>
    <cellStyle name="Millares 52 2 2" xfId="1905"/>
    <cellStyle name="Millares 52 2 2 2" xfId="1906"/>
    <cellStyle name="Millares 52 2 2 2 2" xfId="5091"/>
    <cellStyle name="Millares 52 2 2 3" xfId="5090"/>
    <cellStyle name="Millares 52 2 3" xfId="1907"/>
    <cellStyle name="Millares 52 2 3 2" xfId="5092"/>
    <cellStyle name="Millares 52 2 4" xfId="5089"/>
    <cellStyle name="Millares 52 3" xfId="1908"/>
    <cellStyle name="Millares 52 3 2" xfId="1909"/>
    <cellStyle name="Millares 52 3 2 2" xfId="5094"/>
    <cellStyle name="Millares 52 3 3" xfId="5093"/>
    <cellStyle name="Millares 52 4" xfId="1910"/>
    <cellStyle name="Millares 52 4 2" xfId="5095"/>
    <cellStyle name="Millares 52 5" xfId="1911"/>
    <cellStyle name="Millares 52 5 2" xfId="5096"/>
    <cellStyle name="Millares 52 6" xfId="5088"/>
    <cellStyle name="Millares 53" xfId="1912"/>
    <cellStyle name="Millares 53 2" xfId="1913"/>
    <cellStyle name="Millares 53 2 2" xfId="1914"/>
    <cellStyle name="Millares 53 2 2 2" xfId="1915"/>
    <cellStyle name="Millares 53 2 2 2 2" xfId="5100"/>
    <cellStyle name="Millares 53 2 2 3" xfId="5099"/>
    <cellStyle name="Millares 53 2 3" xfId="1916"/>
    <cellStyle name="Millares 53 2 3 2" xfId="5101"/>
    <cellStyle name="Millares 53 2 4" xfId="5098"/>
    <cellStyle name="Millares 53 3" xfId="1917"/>
    <cellStyle name="Millares 53 3 2" xfId="1918"/>
    <cellStyle name="Millares 53 3 2 2" xfId="1919"/>
    <cellStyle name="Millares 53 3 2 2 2" xfId="5104"/>
    <cellStyle name="Millares 53 3 2 3" xfId="5103"/>
    <cellStyle name="Millares 53 3 3" xfId="1920"/>
    <cellStyle name="Millares 53 3 3 2" xfId="5105"/>
    <cellStyle name="Millares 53 3 4" xfId="5102"/>
    <cellStyle name="Millares 53 4" xfId="1921"/>
    <cellStyle name="Millares 53 4 2" xfId="1922"/>
    <cellStyle name="Millares 53 4 2 2" xfId="5107"/>
    <cellStyle name="Millares 53 4 3" xfId="5106"/>
    <cellStyle name="Millares 53 5" xfId="1923"/>
    <cellStyle name="Millares 53 5 2" xfId="5108"/>
    <cellStyle name="Millares 53 6" xfId="1924"/>
    <cellStyle name="Millares 53 6 2" xfId="5109"/>
    <cellStyle name="Millares 53 7" xfId="5097"/>
    <cellStyle name="Millares 54" xfId="1925"/>
    <cellStyle name="Millares 54 2" xfId="1926"/>
    <cellStyle name="Millares 54 2 2" xfId="1927"/>
    <cellStyle name="Millares 54 2 2 2" xfId="1928"/>
    <cellStyle name="Millares 54 2 2 2 2" xfId="5113"/>
    <cellStyle name="Millares 54 2 2 3" xfId="5112"/>
    <cellStyle name="Millares 54 2 3" xfId="1929"/>
    <cellStyle name="Millares 54 2 3 2" xfId="5114"/>
    <cellStyle name="Millares 54 2 4" xfId="5111"/>
    <cellStyle name="Millares 54 3" xfId="1930"/>
    <cellStyle name="Millares 54 3 2" xfId="1931"/>
    <cellStyle name="Millares 54 3 2 2" xfId="1932"/>
    <cellStyle name="Millares 54 3 2 2 2" xfId="5117"/>
    <cellStyle name="Millares 54 3 2 3" xfId="5116"/>
    <cellStyle name="Millares 54 3 3" xfId="1933"/>
    <cellStyle name="Millares 54 3 3 2" xfId="5118"/>
    <cellStyle name="Millares 54 3 4" xfId="5115"/>
    <cellStyle name="Millares 54 4" xfId="1934"/>
    <cellStyle name="Millares 54 4 2" xfId="1935"/>
    <cellStyle name="Millares 54 4 2 2" xfId="5120"/>
    <cellStyle name="Millares 54 4 3" xfId="5119"/>
    <cellStyle name="Millares 54 5" xfId="1936"/>
    <cellStyle name="Millares 54 5 2" xfId="5121"/>
    <cellStyle name="Millares 54 6" xfId="1937"/>
    <cellStyle name="Millares 54 6 2" xfId="5122"/>
    <cellStyle name="Millares 54 7" xfId="5110"/>
    <cellStyle name="Millares 55" xfId="1938"/>
    <cellStyle name="Millares 55 2" xfId="1939"/>
    <cellStyle name="Millares 55 2 2" xfId="1940"/>
    <cellStyle name="Millares 55 2 2 2" xfId="1941"/>
    <cellStyle name="Millares 55 2 2 2 2" xfId="5126"/>
    <cellStyle name="Millares 55 2 2 3" xfId="5125"/>
    <cellStyle name="Millares 55 2 3" xfId="1942"/>
    <cellStyle name="Millares 55 2 3 2" xfId="5127"/>
    <cellStyle name="Millares 55 2 4" xfId="5124"/>
    <cellStyle name="Millares 55 3" xfId="1943"/>
    <cellStyle name="Millares 55 3 2" xfId="1944"/>
    <cellStyle name="Millares 55 3 2 2" xfId="5129"/>
    <cellStyle name="Millares 55 3 3" xfId="5128"/>
    <cellStyle name="Millares 55 4" xfId="1945"/>
    <cellStyle name="Millares 55 4 2" xfId="5130"/>
    <cellStyle name="Millares 55 5" xfId="1946"/>
    <cellStyle name="Millares 55 5 2" xfId="5131"/>
    <cellStyle name="Millares 55 6" xfId="5123"/>
    <cellStyle name="Millares 56" xfId="1947"/>
    <cellStyle name="Millares 56 2" xfId="1948"/>
    <cellStyle name="Millares 56 2 2" xfId="1949"/>
    <cellStyle name="Millares 56 2 2 2" xfId="1950"/>
    <cellStyle name="Millares 56 2 2 2 2" xfId="5135"/>
    <cellStyle name="Millares 56 2 2 3" xfId="5134"/>
    <cellStyle name="Millares 56 2 3" xfId="1951"/>
    <cellStyle name="Millares 56 2 3 2" xfId="5136"/>
    <cellStyle name="Millares 56 2 4" xfId="5133"/>
    <cellStyle name="Millares 56 3" xfId="1952"/>
    <cellStyle name="Millares 56 3 2" xfId="1953"/>
    <cellStyle name="Millares 56 3 2 2" xfId="5138"/>
    <cellStyle name="Millares 56 3 3" xfId="5137"/>
    <cellStyle name="Millares 56 4" xfId="1954"/>
    <cellStyle name="Millares 56 4 2" xfId="5139"/>
    <cellStyle name="Millares 56 5" xfId="1955"/>
    <cellStyle name="Millares 56 5 2" xfId="5140"/>
    <cellStyle name="Millares 56 6" xfId="5132"/>
    <cellStyle name="Millares 57" xfId="1956"/>
    <cellStyle name="Millares 57 2" xfId="1957"/>
    <cellStyle name="Millares 57 2 2" xfId="1958"/>
    <cellStyle name="Millares 57 2 2 2" xfId="1959"/>
    <cellStyle name="Millares 57 2 2 2 2" xfId="5144"/>
    <cellStyle name="Millares 57 2 2 3" xfId="5143"/>
    <cellStyle name="Millares 57 2 3" xfId="1960"/>
    <cellStyle name="Millares 57 2 3 2" xfId="5145"/>
    <cellStyle name="Millares 57 2 4" xfId="5142"/>
    <cellStyle name="Millares 57 3" xfId="1961"/>
    <cellStyle name="Millares 57 3 2" xfId="1962"/>
    <cellStyle name="Millares 57 3 2 2" xfId="5147"/>
    <cellStyle name="Millares 57 3 3" xfId="5146"/>
    <cellStyle name="Millares 57 4" xfId="1963"/>
    <cellStyle name="Millares 57 4 2" xfId="5148"/>
    <cellStyle name="Millares 57 5" xfId="1964"/>
    <cellStyle name="Millares 57 5 2" xfId="5149"/>
    <cellStyle name="Millares 57 6" xfId="5141"/>
    <cellStyle name="Millares 58" xfId="1965"/>
    <cellStyle name="Millares 58 2" xfId="1966"/>
    <cellStyle name="Millares 58 2 2" xfId="1967"/>
    <cellStyle name="Millares 58 2 2 2" xfId="1968"/>
    <cellStyle name="Millares 58 2 2 2 2" xfId="5153"/>
    <cellStyle name="Millares 58 2 2 3" xfId="5152"/>
    <cellStyle name="Millares 58 2 3" xfId="1969"/>
    <cellStyle name="Millares 58 2 3 2" xfId="5154"/>
    <cellStyle name="Millares 58 2 4" xfId="5151"/>
    <cellStyle name="Millares 58 3" xfId="1970"/>
    <cellStyle name="Millares 58 3 2" xfId="1971"/>
    <cellStyle name="Millares 58 3 2 2" xfId="5156"/>
    <cellStyle name="Millares 58 3 3" xfId="5155"/>
    <cellStyle name="Millares 58 4" xfId="1972"/>
    <cellStyle name="Millares 58 4 2" xfId="5157"/>
    <cellStyle name="Millares 58 5" xfId="1973"/>
    <cellStyle name="Millares 58 5 2" xfId="5158"/>
    <cellStyle name="Millares 58 6" xfId="5150"/>
    <cellStyle name="Millares 59" xfId="1974"/>
    <cellStyle name="Millares 59 2" xfId="1975"/>
    <cellStyle name="Millares 59 2 2" xfId="1976"/>
    <cellStyle name="Millares 59 2 2 2" xfId="1977"/>
    <cellStyle name="Millares 59 2 2 2 2" xfId="5162"/>
    <cellStyle name="Millares 59 2 2 3" xfId="5161"/>
    <cellStyle name="Millares 59 2 3" xfId="1978"/>
    <cellStyle name="Millares 59 2 3 2" xfId="5163"/>
    <cellStyle name="Millares 59 2 4" xfId="5160"/>
    <cellStyle name="Millares 59 3" xfId="1979"/>
    <cellStyle name="Millares 59 3 2" xfId="1980"/>
    <cellStyle name="Millares 59 3 2 2" xfId="5165"/>
    <cellStyle name="Millares 59 3 3" xfId="5164"/>
    <cellStyle name="Millares 59 4" xfId="1981"/>
    <cellStyle name="Millares 59 4 2" xfId="5166"/>
    <cellStyle name="Millares 59 5" xfId="1982"/>
    <cellStyle name="Millares 59 5 2" xfId="5167"/>
    <cellStyle name="Millares 59 6" xfId="5159"/>
    <cellStyle name="Millares 6" xfId="1983"/>
    <cellStyle name="Millares 6 2" xfId="1984"/>
    <cellStyle name="Millares 6 2 2" xfId="1985"/>
    <cellStyle name="Millares 6 2 2 2" xfId="1986"/>
    <cellStyle name="Millares 6 2 2 2 2" xfId="5171"/>
    <cellStyle name="Millares 6 2 2 3" xfId="5170"/>
    <cellStyle name="Millares 6 2 3" xfId="1987"/>
    <cellStyle name="Millares 6 2 3 2" xfId="5172"/>
    <cellStyle name="Millares 6 2 4" xfId="5169"/>
    <cellStyle name="Millares 6 3" xfId="1988"/>
    <cellStyle name="Millares 6 3 2" xfId="1989"/>
    <cellStyle name="Millares 6 3 2 2" xfId="5174"/>
    <cellStyle name="Millares 6 3 3" xfId="5173"/>
    <cellStyle name="Millares 6 4" xfId="1990"/>
    <cellStyle name="Millares 6 4 2" xfId="5175"/>
    <cellStyle name="Millares 6 5" xfId="4147"/>
    <cellStyle name="Millares 6 6" xfId="5168"/>
    <cellStyle name="Millares 60" xfId="1991"/>
    <cellStyle name="Millares 60 2" xfId="1992"/>
    <cellStyle name="Millares 60 2 2" xfId="1993"/>
    <cellStyle name="Millares 60 2 2 2" xfId="1994"/>
    <cellStyle name="Millares 60 2 2 2 2" xfId="5179"/>
    <cellStyle name="Millares 60 2 2 3" xfId="5178"/>
    <cellStyle name="Millares 60 2 3" xfId="1995"/>
    <cellStyle name="Millares 60 2 3 2" xfId="5180"/>
    <cellStyle name="Millares 60 2 4" xfId="5177"/>
    <cellStyle name="Millares 60 3" xfId="1996"/>
    <cellStyle name="Millares 60 3 2" xfId="1997"/>
    <cellStyle name="Millares 60 3 2 2" xfId="5182"/>
    <cellStyle name="Millares 60 3 3" xfId="5181"/>
    <cellStyle name="Millares 60 4" xfId="1998"/>
    <cellStyle name="Millares 60 4 2" xfId="5183"/>
    <cellStyle name="Millares 60 5" xfId="1999"/>
    <cellStyle name="Millares 60 5 2" xfId="5184"/>
    <cellStyle name="Millares 60 6" xfId="5176"/>
    <cellStyle name="Millares 61" xfId="2000"/>
    <cellStyle name="Millares 61 2" xfId="2001"/>
    <cellStyle name="Millares 61 2 2" xfId="2002"/>
    <cellStyle name="Millares 61 2 2 2" xfId="2003"/>
    <cellStyle name="Millares 61 2 2 2 2" xfId="5188"/>
    <cellStyle name="Millares 61 2 2 3" xfId="5187"/>
    <cellStyle name="Millares 61 2 3" xfId="2004"/>
    <cellStyle name="Millares 61 2 3 2" xfId="5189"/>
    <cellStyle name="Millares 61 2 4" xfId="5186"/>
    <cellStyle name="Millares 61 3" xfId="2005"/>
    <cellStyle name="Millares 61 3 2" xfId="2006"/>
    <cellStyle name="Millares 61 3 2 2" xfId="5191"/>
    <cellStyle name="Millares 61 3 3" xfId="5190"/>
    <cellStyle name="Millares 61 4" xfId="2007"/>
    <cellStyle name="Millares 61 4 2" xfId="5192"/>
    <cellStyle name="Millares 61 5" xfId="2008"/>
    <cellStyle name="Millares 61 5 2" xfId="5193"/>
    <cellStyle name="Millares 61 6" xfId="5185"/>
    <cellStyle name="Millares 62" xfId="2009"/>
    <cellStyle name="Millares 62 2" xfId="2010"/>
    <cellStyle name="Millares 62 2 2" xfId="2011"/>
    <cellStyle name="Millares 62 2 2 2" xfId="2012"/>
    <cellStyle name="Millares 62 2 2 2 2" xfId="5197"/>
    <cellStyle name="Millares 62 2 2 3" xfId="5196"/>
    <cellStyle name="Millares 62 2 3" xfId="2013"/>
    <cellStyle name="Millares 62 2 3 2" xfId="5198"/>
    <cellStyle name="Millares 62 2 4" xfId="5195"/>
    <cellStyle name="Millares 62 3" xfId="2014"/>
    <cellStyle name="Millares 62 3 2" xfId="2015"/>
    <cellStyle name="Millares 62 3 2 2" xfId="5200"/>
    <cellStyle name="Millares 62 3 3" xfId="5199"/>
    <cellStyle name="Millares 62 4" xfId="2016"/>
    <cellStyle name="Millares 62 4 2" xfId="5201"/>
    <cellStyle name="Millares 62 5" xfId="2017"/>
    <cellStyle name="Millares 62 5 2" xfId="5202"/>
    <cellStyle name="Millares 62 6" xfId="5194"/>
    <cellStyle name="Millares 63" xfId="2018"/>
    <cellStyle name="Millares 63 2" xfId="2019"/>
    <cellStyle name="Millares 63 2 2" xfId="2020"/>
    <cellStyle name="Millares 63 2 2 2" xfId="2021"/>
    <cellStyle name="Millares 63 2 2 2 2" xfId="5206"/>
    <cellStyle name="Millares 63 2 2 3" xfId="5205"/>
    <cellStyle name="Millares 63 2 3" xfId="2022"/>
    <cellStyle name="Millares 63 2 3 2" xfId="5207"/>
    <cellStyle name="Millares 63 2 4" xfId="5204"/>
    <cellStyle name="Millares 63 3" xfId="2023"/>
    <cellStyle name="Millares 63 3 2" xfId="2024"/>
    <cellStyle name="Millares 63 3 2 2" xfId="5209"/>
    <cellStyle name="Millares 63 3 3" xfId="5208"/>
    <cellStyle name="Millares 63 4" xfId="2025"/>
    <cellStyle name="Millares 63 4 2" xfId="5210"/>
    <cellStyle name="Millares 63 5" xfId="2026"/>
    <cellStyle name="Millares 63 5 2" xfId="5211"/>
    <cellStyle name="Millares 63 6" xfId="5203"/>
    <cellStyle name="Millares 64" xfId="2027"/>
    <cellStyle name="Millares 64 2" xfId="2028"/>
    <cellStyle name="Millares 64 2 2" xfId="2029"/>
    <cellStyle name="Millares 64 2 2 2" xfId="2030"/>
    <cellStyle name="Millares 64 2 2 2 2" xfId="5215"/>
    <cellStyle name="Millares 64 2 2 3" xfId="5214"/>
    <cellStyle name="Millares 64 2 3" xfId="2031"/>
    <cellStyle name="Millares 64 2 3 2" xfId="5216"/>
    <cellStyle name="Millares 64 2 4" xfId="5213"/>
    <cellStyle name="Millares 64 3" xfId="2032"/>
    <cellStyle name="Millares 64 3 2" xfId="2033"/>
    <cellStyle name="Millares 64 3 2 2" xfId="5218"/>
    <cellStyle name="Millares 64 3 3" xfId="5217"/>
    <cellStyle name="Millares 64 4" xfId="2034"/>
    <cellStyle name="Millares 64 4 2" xfId="5219"/>
    <cellStyle name="Millares 64 5" xfId="2035"/>
    <cellStyle name="Millares 64 5 2" xfId="5220"/>
    <cellStyle name="Millares 64 6" xfId="5212"/>
    <cellStyle name="Millares 65" xfId="2036"/>
    <cellStyle name="Millares 65 2" xfId="2037"/>
    <cellStyle name="Millares 65 2 2" xfId="2038"/>
    <cellStyle name="Millares 65 2 2 2" xfId="5223"/>
    <cellStyle name="Millares 65 2 3" xfId="5222"/>
    <cellStyle name="Millares 65 3" xfId="2039"/>
    <cellStyle name="Millares 65 3 2" xfId="5224"/>
    <cellStyle name="Millares 65 4" xfId="2040"/>
    <cellStyle name="Millares 65 4 2" xfId="5225"/>
    <cellStyle name="Millares 65 5" xfId="5221"/>
    <cellStyle name="Millares 66" xfId="2041"/>
    <cellStyle name="Millares 66 2" xfId="2042"/>
    <cellStyle name="Millares 66 2 2" xfId="2043"/>
    <cellStyle name="Millares 66 2 2 2" xfId="5228"/>
    <cellStyle name="Millares 66 2 3" xfId="5227"/>
    <cellStyle name="Millares 66 3" xfId="2044"/>
    <cellStyle name="Millares 66 3 2" xfId="5229"/>
    <cellStyle name="Millares 66 4" xfId="2045"/>
    <cellStyle name="Millares 66 4 2" xfId="5230"/>
    <cellStyle name="Millares 66 5" xfId="5226"/>
    <cellStyle name="Millares 67" xfId="2046"/>
    <cellStyle name="Millares 67 2" xfId="2047"/>
    <cellStyle name="Millares 67 2 2" xfId="2048"/>
    <cellStyle name="Millares 67 2 2 2" xfId="5233"/>
    <cellStyle name="Millares 67 2 3" xfId="5232"/>
    <cellStyle name="Millares 67 3" xfId="2049"/>
    <cellStyle name="Millares 67 3 2" xfId="5234"/>
    <cellStyle name="Millares 67 4" xfId="2050"/>
    <cellStyle name="Millares 67 4 2" xfId="5235"/>
    <cellStyle name="Millares 67 5" xfId="5231"/>
    <cellStyle name="Millares 68" xfId="2051"/>
    <cellStyle name="Millares 68 2" xfId="2052"/>
    <cellStyle name="Millares 68 2 2" xfId="2053"/>
    <cellStyle name="Millares 68 2 2 2" xfId="5238"/>
    <cellStyle name="Millares 68 2 3" xfId="5237"/>
    <cellStyle name="Millares 68 3" xfId="2054"/>
    <cellStyle name="Millares 68 3 2" xfId="5239"/>
    <cellStyle name="Millares 68 4" xfId="2055"/>
    <cellStyle name="Millares 68 4 2" xfId="5240"/>
    <cellStyle name="Millares 68 5" xfId="5236"/>
    <cellStyle name="Millares 69" xfId="2056"/>
    <cellStyle name="Millares 69 2" xfId="2057"/>
    <cellStyle name="Millares 69 2 2" xfId="2058"/>
    <cellStyle name="Millares 69 2 2 2" xfId="5243"/>
    <cellStyle name="Millares 69 2 3" xfId="5242"/>
    <cellStyle name="Millares 69 3" xfId="2059"/>
    <cellStyle name="Millares 69 3 2" xfId="5244"/>
    <cellStyle name="Millares 69 4" xfId="2060"/>
    <cellStyle name="Millares 69 4 2" xfId="5245"/>
    <cellStyle name="Millares 69 5" xfId="5241"/>
    <cellStyle name="Millares 7" xfId="2061"/>
    <cellStyle name="Millares 7 2" xfId="2062"/>
    <cellStyle name="Millares 7 2 2" xfId="2063"/>
    <cellStyle name="Millares 7 2 2 2" xfId="2064"/>
    <cellStyle name="Millares 7 2 2 2 2" xfId="5249"/>
    <cellStyle name="Millares 7 2 2 3" xfId="5248"/>
    <cellStyle name="Millares 7 2 3" xfId="2065"/>
    <cellStyle name="Millares 7 2 3 2" xfId="5250"/>
    <cellStyle name="Millares 7 2 4" xfId="5247"/>
    <cellStyle name="Millares 7 3" xfId="2066"/>
    <cellStyle name="Millares 7 3 2" xfId="2067"/>
    <cellStyle name="Millares 7 3 2 2" xfId="5252"/>
    <cellStyle name="Millares 7 3 3" xfId="5251"/>
    <cellStyle name="Millares 7 4" xfId="2068"/>
    <cellStyle name="Millares 7 4 2" xfId="5253"/>
    <cellStyle name="Millares 7 5" xfId="4148"/>
    <cellStyle name="Millares 7 6" xfId="5246"/>
    <cellStyle name="Millares 70" xfId="2069"/>
    <cellStyle name="Millares 70 2" xfId="2070"/>
    <cellStyle name="Millares 70 2 2" xfId="2071"/>
    <cellStyle name="Millares 70 2 2 2" xfId="5256"/>
    <cellStyle name="Millares 70 2 3" xfId="5255"/>
    <cellStyle name="Millares 70 3" xfId="2072"/>
    <cellStyle name="Millares 70 3 2" xfId="5257"/>
    <cellStyle name="Millares 70 4" xfId="2073"/>
    <cellStyle name="Millares 70 4 2" xfId="5258"/>
    <cellStyle name="Millares 70 5" xfId="5254"/>
    <cellStyle name="Millares 71" xfId="2074"/>
    <cellStyle name="Millares 71 2" xfId="2075"/>
    <cellStyle name="Millares 71 2 2" xfId="2076"/>
    <cellStyle name="Millares 71 2 2 2" xfId="5261"/>
    <cellStyle name="Millares 71 2 3" xfId="5260"/>
    <cellStyle name="Millares 71 3" xfId="2077"/>
    <cellStyle name="Millares 71 3 2" xfId="5262"/>
    <cellStyle name="Millares 71 4" xfId="2078"/>
    <cellStyle name="Millares 71 4 2" xfId="5263"/>
    <cellStyle name="Millares 71 5" xfId="5259"/>
    <cellStyle name="Millares 72" xfId="2079"/>
    <cellStyle name="Millares 72 2" xfId="2080"/>
    <cellStyle name="Millares 72 2 2" xfId="2081"/>
    <cellStyle name="Millares 72 2 2 2" xfId="5266"/>
    <cellStyle name="Millares 72 2 3" xfId="5265"/>
    <cellStyle name="Millares 72 3" xfId="2082"/>
    <cellStyle name="Millares 72 3 2" xfId="5267"/>
    <cellStyle name="Millares 72 4" xfId="2083"/>
    <cellStyle name="Millares 72 4 2" xfId="5268"/>
    <cellStyle name="Millares 72 5" xfId="5264"/>
    <cellStyle name="Millares 73" xfId="2084"/>
    <cellStyle name="Millares 73 2" xfId="2085"/>
    <cellStyle name="Millares 73 2 2" xfId="2086"/>
    <cellStyle name="Millares 73 2 2 2" xfId="5271"/>
    <cellStyle name="Millares 73 2 3" xfId="5270"/>
    <cellStyle name="Millares 73 3" xfId="2087"/>
    <cellStyle name="Millares 73 3 2" xfId="5272"/>
    <cellStyle name="Millares 73 4" xfId="2088"/>
    <cellStyle name="Millares 73 4 2" xfId="5273"/>
    <cellStyle name="Millares 73 5" xfId="5269"/>
    <cellStyle name="Millares 74" xfId="2089"/>
    <cellStyle name="Millares 74 2" xfId="2090"/>
    <cellStyle name="Millares 74 2 2" xfId="2091"/>
    <cellStyle name="Millares 74 2 2 2" xfId="5276"/>
    <cellStyle name="Millares 74 2 3" xfId="5275"/>
    <cellStyle name="Millares 74 3" xfId="2092"/>
    <cellStyle name="Millares 74 3 2" xfId="5277"/>
    <cellStyle name="Millares 74 4" xfId="2093"/>
    <cellStyle name="Millares 74 4 2" xfId="5278"/>
    <cellStyle name="Millares 74 5" xfId="5274"/>
    <cellStyle name="Millares 75" xfId="2094"/>
    <cellStyle name="Millares 75 2" xfId="2095"/>
    <cellStyle name="Millares 75 2 2" xfId="2096"/>
    <cellStyle name="Millares 75 2 2 2" xfId="5281"/>
    <cellStyle name="Millares 75 2 3" xfId="5280"/>
    <cellStyle name="Millares 75 3" xfId="2097"/>
    <cellStyle name="Millares 75 3 2" xfId="5282"/>
    <cellStyle name="Millares 75 4" xfId="2098"/>
    <cellStyle name="Millares 75 4 2" xfId="5283"/>
    <cellStyle name="Millares 75 5" xfId="5279"/>
    <cellStyle name="Millares 76" xfId="2099"/>
    <cellStyle name="Millares 76 2" xfId="2100"/>
    <cellStyle name="Millares 76 2 2" xfId="2101"/>
    <cellStyle name="Millares 76 2 2 2" xfId="5286"/>
    <cellStyle name="Millares 76 2 3" xfId="5285"/>
    <cellStyle name="Millares 76 3" xfId="2102"/>
    <cellStyle name="Millares 76 3 2" xfId="5287"/>
    <cellStyle name="Millares 76 4" xfId="2103"/>
    <cellStyle name="Millares 76 4 2" xfId="5288"/>
    <cellStyle name="Millares 76 5" xfId="5284"/>
    <cellStyle name="Millares 77" xfId="2104"/>
    <cellStyle name="Millares 77 2" xfId="2105"/>
    <cellStyle name="Millares 77 2 2" xfId="2106"/>
    <cellStyle name="Millares 77 2 2 2" xfId="5291"/>
    <cellStyle name="Millares 77 2 3" xfId="5290"/>
    <cellStyle name="Millares 77 3" xfId="2107"/>
    <cellStyle name="Millares 77 3 2" xfId="5292"/>
    <cellStyle name="Millares 77 4" xfId="2108"/>
    <cellStyle name="Millares 77 4 2" xfId="5293"/>
    <cellStyle name="Millares 77 5" xfId="5289"/>
    <cellStyle name="Millares 78" xfId="2109"/>
    <cellStyle name="Millares 78 2" xfId="2110"/>
    <cellStyle name="Millares 78 2 2" xfId="2111"/>
    <cellStyle name="Millares 78 2 2 2" xfId="5296"/>
    <cellStyle name="Millares 78 2 3" xfId="5295"/>
    <cellStyle name="Millares 78 3" xfId="2112"/>
    <cellStyle name="Millares 78 3 2" xfId="5297"/>
    <cellStyle name="Millares 78 4" xfId="2113"/>
    <cellStyle name="Millares 78 4 2" xfId="5298"/>
    <cellStyle name="Millares 78 5" xfId="5294"/>
    <cellStyle name="Millares 79" xfId="2114"/>
    <cellStyle name="Millares 79 2" xfId="2115"/>
    <cellStyle name="Millares 79 2 2" xfId="2116"/>
    <cellStyle name="Millares 79 2 2 2" xfId="5301"/>
    <cellStyle name="Millares 79 2 3" xfId="5300"/>
    <cellStyle name="Millares 79 3" xfId="2117"/>
    <cellStyle name="Millares 79 3 2" xfId="5302"/>
    <cellStyle name="Millares 79 4" xfId="2118"/>
    <cellStyle name="Millares 79 4 2" xfId="5303"/>
    <cellStyle name="Millares 79 5" xfId="5299"/>
    <cellStyle name="Millares 8" xfId="2119"/>
    <cellStyle name="Millares 8 2" xfId="2120"/>
    <cellStyle name="Millares 8 2 2" xfId="2121"/>
    <cellStyle name="Millares 8 2 2 2" xfId="2122"/>
    <cellStyle name="Millares 8 2 2 2 2" xfId="5307"/>
    <cellStyle name="Millares 8 2 2 3" xfId="5306"/>
    <cellStyle name="Millares 8 2 3" xfId="2123"/>
    <cellStyle name="Millares 8 2 3 2" xfId="5308"/>
    <cellStyle name="Millares 8 2 4" xfId="5305"/>
    <cellStyle name="Millares 8 3" xfId="2124"/>
    <cellStyle name="Millares 8 3 2" xfId="2125"/>
    <cellStyle name="Millares 8 3 2 2" xfId="5310"/>
    <cellStyle name="Millares 8 3 3" xfId="5309"/>
    <cellStyle name="Millares 8 4" xfId="2126"/>
    <cellStyle name="Millares 8 4 2" xfId="5311"/>
    <cellStyle name="Millares 8 5" xfId="4149"/>
    <cellStyle name="Millares 8 6" xfId="5304"/>
    <cellStyle name="Millares 80" xfId="2127"/>
    <cellStyle name="Millares 80 2" xfId="2128"/>
    <cellStyle name="Millares 80 2 2" xfId="2129"/>
    <cellStyle name="Millares 80 2 2 2" xfId="5314"/>
    <cellStyle name="Millares 80 2 3" xfId="5313"/>
    <cellStyle name="Millares 80 3" xfId="2130"/>
    <cellStyle name="Millares 80 3 2" xfId="5315"/>
    <cellStyle name="Millares 80 4" xfId="2131"/>
    <cellStyle name="Millares 80 4 2" xfId="5316"/>
    <cellStyle name="Millares 80 5" xfId="5312"/>
    <cellStyle name="Millares 81" xfId="2132"/>
    <cellStyle name="Millares 81 2" xfId="2133"/>
    <cellStyle name="Millares 81 2 2" xfId="2134"/>
    <cellStyle name="Millares 81 2 2 2" xfId="5319"/>
    <cellStyle name="Millares 81 2 3" xfId="5318"/>
    <cellStyle name="Millares 81 3" xfId="2135"/>
    <cellStyle name="Millares 81 3 2" xfId="5320"/>
    <cellStyle name="Millares 81 4" xfId="2136"/>
    <cellStyle name="Millares 81 4 2" xfId="5321"/>
    <cellStyle name="Millares 81 5" xfId="5317"/>
    <cellStyle name="Millares 82" xfId="2137"/>
    <cellStyle name="Millares 82 2" xfId="2138"/>
    <cellStyle name="Millares 82 2 2" xfId="2139"/>
    <cellStyle name="Millares 82 2 2 2" xfId="5324"/>
    <cellStyle name="Millares 82 2 3" xfId="5323"/>
    <cellStyle name="Millares 82 3" xfId="2140"/>
    <cellStyle name="Millares 82 3 2" xfId="5325"/>
    <cellStyle name="Millares 82 4" xfId="2141"/>
    <cellStyle name="Millares 82 4 2" xfId="5326"/>
    <cellStyle name="Millares 82 5" xfId="5322"/>
    <cellStyle name="Millares 83" xfId="2142"/>
    <cellStyle name="Millares 83 2" xfId="2143"/>
    <cellStyle name="Millares 83 2 2" xfId="2144"/>
    <cellStyle name="Millares 83 2 2 2" xfId="5329"/>
    <cellStyle name="Millares 83 2 3" xfId="5328"/>
    <cellStyle name="Millares 83 3" xfId="2145"/>
    <cellStyle name="Millares 83 3 2" xfId="5330"/>
    <cellStyle name="Millares 83 4" xfId="2146"/>
    <cellStyle name="Millares 83 4 2" xfId="5331"/>
    <cellStyle name="Millares 83 5" xfId="5327"/>
    <cellStyle name="Millares 84" xfId="2147"/>
    <cellStyle name="Millares 84 2" xfId="2148"/>
    <cellStyle name="Millares 84 2 2" xfId="2149"/>
    <cellStyle name="Millares 84 2 2 2" xfId="5334"/>
    <cellStyle name="Millares 84 2 3" xfId="5333"/>
    <cellStyle name="Millares 84 3" xfId="2150"/>
    <cellStyle name="Millares 84 3 2" xfId="5335"/>
    <cellStyle name="Millares 84 4" xfId="2151"/>
    <cellStyle name="Millares 84 4 2" xfId="5336"/>
    <cellStyle name="Millares 84 5" xfId="5332"/>
    <cellStyle name="Millares 85" xfId="2152"/>
    <cellStyle name="Millares 85 2" xfId="2153"/>
    <cellStyle name="Millares 85 2 2" xfId="2154"/>
    <cellStyle name="Millares 85 2 2 2" xfId="5339"/>
    <cellStyle name="Millares 85 2 3" xfId="5338"/>
    <cellStyle name="Millares 85 3" xfId="2155"/>
    <cellStyle name="Millares 85 3 2" xfId="5340"/>
    <cellStyle name="Millares 85 4" xfId="2156"/>
    <cellStyle name="Millares 85 4 2" xfId="5341"/>
    <cellStyle name="Millares 85 5" xfId="5337"/>
    <cellStyle name="Millares 86" xfId="2157"/>
    <cellStyle name="Millares 86 2" xfId="2158"/>
    <cellStyle name="Millares 86 2 2" xfId="2159"/>
    <cellStyle name="Millares 86 2 2 2" xfId="5344"/>
    <cellStyle name="Millares 86 2 3" xfId="5343"/>
    <cellStyle name="Millares 86 3" xfId="2160"/>
    <cellStyle name="Millares 86 3 2" xfId="5345"/>
    <cellStyle name="Millares 86 4" xfId="2161"/>
    <cellStyle name="Millares 86 4 2" xfId="5346"/>
    <cellStyle name="Millares 86 5" xfId="5342"/>
    <cellStyle name="Millares 87" xfId="2162"/>
    <cellStyle name="Millares 87 2" xfId="2163"/>
    <cellStyle name="Millares 87 2 2" xfId="2164"/>
    <cellStyle name="Millares 87 2 2 2" xfId="5349"/>
    <cellStyle name="Millares 87 2 3" xfId="5348"/>
    <cellStyle name="Millares 87 3" xfId="2165"/>
    <cellStyle name="Millares 87 3 2" xfId="5350"/>
    <cellStyle name="Millares 87 4" xfId="2166"/>
    <cellStyle name="Millares 87 4 2" xfId="5351"/>
    <cellStyle name="Millares 87 5" xfId="5347"/>
    <cellStyle name="Millares 88" xfId="2167"/>
    <cellStyle name="Millares 88 2" xfId="2168"/>
    <cellStyle name="Millares 88 2 2" xfId="2169"/>
    <cellStyle name="Millares 88 2 2 2" xfId="5354"/>
    <cellStyle name="Millares 88 2 3" xfId="5353"/>
    <cellStyle name="Millares 88 3" xfId="2170"/>
    <cellStyle name="Millares 88 3 2" xfId="5355"/>
    <cellStyle name="Millares 88 4" xfId="2171"/>
    <cellStyle name="Millares 88 4 2" xfId="5356"/>
    <cellStyle name="Millares 88 5" xfId="5352"/>
    <cellStyle name="Millares 89" xfId="2172"/>
    <cellStyle name="Millares 89 2" xfId="2173"/>
    <cellStyle name="Millares 89 2 2" xfId="2174"/>
    <cellStyle name="Millares 89 2 2 2" xfId="5359"/>
    <cellStyle name="Millares 89 2 3" xfId="5358"/>
    <cellStyle name="Millares 89 3" xfId="2175"/>
    <cellStyle name="Millares 89 3 2" xfId="5360"/>
    <cellStyle name="Millares 89 4" xfId="2176"/>
    <cellStyle name="Millares 89 4 2" xfId="5361"/>
    <cellStyle name="Millares 89 5" xfId="5357"/>
    <cellStyle name="Millares 9" xfId="2177"/>
    <cellStyle name="Millares 9 2" xfId="2178"/>
    <cellStyle name="Millares 9 2 2" xfId="2179"/>
    <cellStyle name="Millares 9 2 2 2" xfId="2180"/>
    <cellStyle name="Millares 9 2 2 2 2" xfId="5365"/>
    <cellStyle name="Millares 9 2 2 3" xfId="5364"/>
    <cellStyle name="Millares 9 2 3" xfId="2181"/>
    <cellStyle name="Millares 9 2 3 2" xfId="5366"/>
    <cellStyle name="Millares 9 2 4" xfId="5363"/>
    <cellStyle name="Millares 9 3" xfId="2182"/>
    <cellStyle name="Millares 9 3 2" xfId="2183"/>
    <cellStyle name="Millares 9 3 2 2" xfId="5368"/>
    <cellStyle name="Millares 9 3 3" xfId="5367"/>
    <cellStyle name="Millares 9 4" xfId="2184"/>
    <cellStyle name="Millares 9 4 2" xfId="5369"/>
    <cellStyle name="Millares 9 5" xfId="4150"/>
    <cellStyle name="Millares 9 6" xfId="5362"/>
    <cellStyle name="Millares 90" xfId="2185"/>
    <cellStyle name="Millares 90 2" xfId="2186"/>
    <cellStyle name="Millares 90 2 2" xfId="2187"/>
    <cellStyle name="Millares 90 2 2 2" xfId="5372"/>
    <cellStyle name="Millares 90 2 3" xfId="5371"/>
    <cellStyle name="Millares 90 3" xfId="2188"/>
    <cellStyle name="Millares 90 3 2" xfId="5373"/>
    <cellStyle name="Millares 90 4" xfId="2189"/>
    <cellStyle name="Millares 90 4 2" xfId="5374"/>
    <cellStyle name="Millares 90 5" xfId="5370"/>
    <cellStyle name="Millares 91" xfId="2190"/>
    <cellStyle name="Millares 91 2" xfId="2191"/>
    <cellStyle name="Millares 91 2 2" xfId="2192"/>
    <cellStyle name="Millares 91 2 2 2" xfId="5377"/>
    <cellStyle name="Millares 91 2 3" xfId="5376"/>
    <cellStyle name="Millares 91 3" xfId="2193"/>
    <cellStyle name="Millares 91 3 2" xfId="5378"/>
    <cellStyle name="Millares 91 4" xfId="2194"/>
    <cellStyle name="Millares 91 4 2" xfId="5379"/>
    <cellStyle name="Millares 91 5" xfId="5375"/>
    <cellStyle name="Millares 92" xfId="2195"/>
    <cellStyle name="Millares 92 2" xfId="2196"/>
    <cellStyle name="Millares 92 2 2" xfId="2197"/>
    <cellStyle name="Millares 92 2 2 2" xfId="5382"/>
    <cellStyle name="Millares 92 2 3" xfId="5381"/>
    <cellStyle name="Millares 92 3" xfId="2198"/>
    <cellStyle name="Millares 92 3 2" xfId="5383"/>
    <cellStyle name="Millares 92 4" xfId="2199"/>
    <cellStyle name="Millares 92 4 2" xfId="5384"/>
    <cellStyle name="Millares 92 5" xfId="5380"/>
    <cellStyle name="Millares 93" xfId="2200"/>
    <cellStyle name="Millares 93 2" xfId="2201"/>
    <cellStyle name="Millares 93 2 2" xfId="2202"/>
    <cellStyle name="Millares 93 2 2 2" xfId="5387"/>
    <cellStyle name="Millares 93 2 3" xfId="5386"/>
    <cellStyle name="Millares 93 3" xfId="2203"/>
    <cellStyle name="Millares 93 3 2" xfId="5388"/>
    <cellStyle name="Millares 93 4" xfId="2204"/>
    <cellStyle name="Millares 93 4 2" xfId="5389"/>
    <cellStyle name="Millares 93 5" xfId="5385"/>
    <cellStyle name="Millares 94" xfId="2205"/>
    <cellStyle name="Millares 94 2" xfId="2206"/>
    <cellStyle name="Millares 94 2 2" xfId="2207"/>
    <cellStyle name="Millares 94 2 2 2" xfId="5392"/>
    <cellStyle name="Millares 94 2 3" xfId="5391"/>
    <cellStyle name="Millares 94 3" xfId="2208"/>
    <cellStyle name="Millares 94 3 2" xfId="5393"/>
    <cellStyle name="Millares 94 4" xfId="2209"/>
    <cellStyle name="Millares 94 4 2" xfId="5394"/>
    <cellStyle name="Millares 94 5" xfId="5390"/>
    <cellStyle name="Millares 95" xfId="2210"/>
    <cellStyle name="Millares 95 2" xfId="2211"/>
    <cellStyle name="Millares 95 2 2" xfId="2212"/>
    <cellStyle name="Millares 95 2 2 2" xfId="5397"/>
    <cellStyle name="Millares 95 2 3" xfId="5396"/>
    <cellStyle name="Millares 95 3" xfId="2213"/>
    <cellStyle name="Millares 95 3 2" xfId="5398"/>
    <cellStyle name="Millares 95 4" xfId="2214"/>
    <cellStyle name="Millares 95 4 2" xfId="5399"/>
    <cellStyle name="Millares 95 5" xfId="5395"/>
    <cellStyle name="Millares 96" xfId="2215"/>
    <cellStyle name="Millares 96 2" xfId="2216"/>
    <cellStyle name="Millares 96 2 2" xfId="2217"/>
    <cellStyle name="Millares 96 2 2 2" xfId="5402"/>
    <cellStyle name="Millares 96 2 3" xfId="5401"/>
    <cellStyle name="Millares 96 3" xfId="2218"/>
    <cellStyle name="Millares 96 3 2" xfId="5403"/>
    <cellStyle name="Millares 96 4" xfId="2219"/>
    <cellStyle name="Millares 96 4 2" xfId="5404"/>
    <cellStyle name="Millares 96 5" xfId="5400"/>
    <cellStyle name="Millares 97" xfId="2220"/>
    <cellStyle name="Millares 97 2" xfId="2221"/>
    <cellStyle name="Millares 97 2 2" xfId="2222"/>
    <cellStyle name="Millares 97 2 2 2" xfId="5407"/>
    <cellStyle name="Millares 97 2 3" xfId="5406"/>
    <cellStyle name="Millares 97 3" xfId="2223"/>
    <cellStyle name="Millares 97 3 2" xfId="5408"/>
    <cellStyle name="Millares 97 4" xfId="2224"/>
    <cellStyle name="Millares 97 4 2" xfId="5409"/>
    <cellStyle name="Millares 97 5" xfId="5405"/>
    <cellStyle name="Millares 98" xfId="2225"/>
    <cellStyle name="Millares 98 2" xfId="2226"/>
    <cellStyle name="Millares 98 2 2" xfId="2227"/>
    <cellStyle name="Millares 98 2 2 2" xfId="5412"/>
    <cellStyle name="Millares 98 2 3" xfId="5411"/>
    <cellStyle name="Millares 98 3" xfId="2228"/>
    <cellStyle name="Millares 98 3 2" xfId="5413"/>
    <cellStyle name="Millares 98 4" xfId="2229"/>
    <cellStyle name="Millares 98 4 2" xfId="5414"/>
    <cellStyle name="Millares 98 5" xfId="5410"/>
    <cellStyle name="Millares 99" xfId="2230"/>
    <cellStyle name="Millares 99 2" xfId="2231"/>
    <cellStyle name="Millares 99 2 2" xfId="2232"/>
    <cellStyle name="Millares 99 2 2 2" xfId="5417"/>
    <cellStyle name="Millares 99 2 3" xfId="5416"/>
    <cellStyle name="Millares 99 3" xfId="2233"/>
    <cellStyle name="Millares 99 3 2" xfId="5418"/>
    <cellStyle name="Millares 99 4" xfId="2234"/>
    <cellStyle name="Millares 99 4 2" xfId="5419"/>
    <cellStyle name="Millares 99 5" xfId="5415"/>
    <cellStyle name="Milliers [0]_3A_NumeratorReport_Option1_040611" xfId="3920"/>
    <cellStyle name="Milliers_3A_NumeratorReport_Option1_040611" xfId="3921"/>
    <cellStyle name="Moeda [0]" xfId="3525"/>
    <cellStyle name="Moeda [0] 2" xfId="3526"/>
    <cellStyle name="Moeda_A" xfId="3527"/>
    <cellStyle name="Moneda [0] 2" xfId="2235"/>
    <cellStyle name="Moneda [0] 2 2" xfId="2236"/>
    <cellStyle name="Moneda [0] 2 2 2" xfId="2237"/>
    <cellStyle name="Moneda [0] 2 2 2 2" xfId="2238"/>
    <cellStyle name="Moneda [0] 2 2 2 2 2" xfId="5422"/>
    <cellStyle name="Moneda [0] 2 2 2 3" xfId="5421"/>
    <cellStyle name="Moneda [0] 2 2 3" xfId="2239"/>
    <cellStyle name="Moneda [0] 2 2 3 2" xfId="5423"/>
    <cellStyle name="Moneda [0] 2 2 4" xfId="5420"/>
    <cellStyle name="Moneda [0] 2 3" xfId="2240"/>
    <cellStyle name="Moneda [0] 3" xfId="2241"/>
    <cellStyle name="Moneda [0] 3 2" xfId="2242"/>
    <cellStyle name="Moneda [0] 3 2 2" xfId="2243"/>
    <cellStyle name="Moneda [0] 3 2 2 2" xfId="2244"/>
    <cellStyle name="Moneda [0] 3 2 2 2 2" xfId="5426"/>
    <cellStyle name="Moneda [0] 3 2 2 3" xfId="5425"/>
    <cellStyle name="Moneda [0] 3 2 3" xfId="2245"/>
    <cellStyle name="Moneda [0] 3 2 3 2" xfId="5427"/>
    <cellStyle name="Moneda [0] 3 2 4" xfId="5424"/>
    <cellStyle name="Moneda [0] 3 3" xfId="2246"/>
    <cellStyle name="Moneda [0] 3 3 2" xfId="2247"/>
    <cellStyle name="Moneda [0] 3 3 2 2" xfId="2248"/>
    <cellStyle name="Moneda [0] 3 3 2 2 2" xfId="5430"/>
    <cellStyle name="Moneda [0] 3 3 2 3" xfId="5429"/>
    <cellStyle name="Moneda [0] 3 3 3" xfId="2249"/>
    <cellStyle name="Moneda [0] 3 3 3 2" xfId="5431"/>
    <cellStyle name="Moneda [0] 3 3 4" xfId="5428"/>
    <cellStyle name="Moneda [0] 3 4" xfId="2250"/>
    <cellStyle name="Moneda 10" xfId="2251"/>
    <cellStyle name="Moneda 10 2" xfId="2252"/>
    <cellStyle name="Moneda 10 2 2" xfId="2253"/>
    <cellStyle name="Moneda 10 2 2 2" xfId="2254"/>
    <cellStyle name="Moneda 10 2 2 2 2" xfId="5435"/>
    <cellStyle name="Moneda 10 2 2 3" xfId="5434"/>
    <cellStyle name="Moneda 10 2 3" xfId="2255"/>
    <cellStyle name="Moneda 10 2 3 2" xfId="5436"/>
    <cellStyle name="Moneda 10 2 4" xfId="5433"/>
    <cellStyle name="Moneda 10 3" xfId="2256"/>
    <cellStyle name="Moneda 10 3 2" xfId="2257"/>
    <cellStyle name="Moneda 10 3 2 2" xfId="5438"/>
    <cellStyle name="Moneda 10 3 3" xfId="5437"/>
    <cellStyle name="Moneda 10 4" xfId="2258"/>
    <cellStyle name="Moneda 10 4 2" xfId="5439"/>
    <cellStyle name="Moneda 10 5" xfId="5432"/>
    <cellStyle name="Moneda 11" xfId="2259"/>
    <cellStyle name="Moneda 11 2" xfId="2260"/>
    <cellStyle name="Moneda 11 2 2" xfId="2261"/>
    <cellStyle name="Moneda 11 2 2 2" xfId="2262"/>
    <cellStyle name="Moneda 11 2 2 2 2" xfId="5443"/>
    <cellStyle name="Moneda 11 2 2 3" xfId="5442"/>
    <cellStyle name="Moneda 11 2 3" xfId="2263"/>
    <cellStyle name="Moneda 11 2 3 2" xfId="5444"/>
    <cellStyle name="Moneda 11 2 4" xfId="5441"/>
    <cellStyle name="Moneda 11 3" xfId="2264"/>
    <cellStyle name="Moneda 11 3 2" xfId="2265"/>
    <cellStyle name="Moneda 11 3 2 2" xfId="5446"/>
    <cellStyle name="Moneda 11 3 3" xfId="5445"/>
    <cellStyle name="Moneda 11 4" xfId="2266"/>
    <cellStyle name="Moneda 11 4 2" xfId="5447"/>
    <cellStyle name="Moneda 11 5" xfId="5440"/>
    <cellStyle name="Moneda 12" xfId="2267"/>
    <cellStyle name="Moneda 12 2" xfId="2268"/>
    <cellStyle name="Moneda 12 2 2" xfId="2269"/>
    <cellStyle name="Moneda 12 2 2 2" xfId="2270"/>
    <cellStyle name="Moneda 12 2 2 2 2" xfId="5451"/>
    <cellStyle name="Moneda 12 2 2 3" xfId="5450"/>
    <cellStyle name="Moneda 12 2 3" xfId="2271"/>
    <cellStyle name="Moneda 12 2 3 2" xfId="5452"/>
    <cellStyle name="Moneda 12 2 4" xfId="5449"/>
    <cellStyle name="Moneda 12 3" xfId="2272"/>
    <cellStyle name="Moneda 12 3 2" xfId="2273"/>
    <cellStyle name="Moneda 12 3 2 2" xfId="5454"/>
    <cellStyle name="Moneda 12 3 3" xfId="5453"/>
    <cellStyle name="Moneda 12 4" xfId="2274"/>
    <cellStyle name="Moneda 12 4 2" xfId="5455"/>
    <cellStyle name="Moneda 12 5" xfId="5448"/>
    <cellStyle name="Moneda 2" xfId="2275"/>
    <cellStyle name="Moneda 2 2" xfId="2276"/>
    <cellStyle name="Moneda 2 2 2" xfId="2277"/>
    <cellStyle name="Moneda 2 2 2 2" xfId="2278"/>
    <cellStyle name="Moneda 2 2 2 2 2" xfId="2279"/>
    <cellStyle name="Moneda 2 2 2 2 2 2" xfId="5460"/>
    <cellStyle name="Moneda 2 2 2 2 3" xfId="5459"/>
    <cellStyle name="Moneda 2 2 2 3" xfId="2280"/>
    <cellStyle name="Moneda 2 2 2 3 2" xfId="5461"/>
    <cellStyle name="Moneda 2 2 2 4" xfId="5458"/>
    <cellStyle name="Moneda 2 2 3" xfId="2281"/>
    <cellStyle name="Moneda 2 2 3 2" xfId="2282"/>
    <cellStyle name="Moneda 2 2 3 2 2" xfId="5463"/>
    <cellStyle name="Moneda 2 2 3 3" xfId="5462"/>
    <cellStyle name="Moneda 2 2 4" xfId="2283"/>
    <cellStyle name="Moneda 2 2 4 2" xfId="5464"/>
    <cellStyle name="Moneda 2 2 5" xfId="2284"/>
    <cellStyle name="Moneda 2 2 5 2" xfId="5465"/>
    <cellStyle name="Moneda 2 2 6" xfId="5457"/>
    <cellStyle name="Moneda 2 3" xfId="2285"/>
    <cellStyle name="Moneda 2 3 2" xfId="2286"/>
    <cellStyle name="Moneda 2 3 2 2" xfId="5467"/>
    <cellStyle name="Moneda 2 3 3" xfId="5466"/>
    <cellStyle name="Moneda 2 4" xfId="2287"/>
    <cellStyle name="Moneda 2 4 2" xfId="5468"/>
    <cellStyle name="Moneda 2 5" xfId="5456"/>
    <cellStyle name="Moneda 3" xfId="2288"/>
    <cellStyle name="Moneda 3 2" xfId="2289"/>
    <cellStyle name="Moneda 3 2 2" xfId="2290"/>
    <cellStyle name="Moneda 3 2 2 2" xfId="2291"/>
    <cellStyle name="Moneda 3 2 2 2 2" xfId="5470"/>
    <cellStyle name="Moneda 3 2 2 3" xfId="2292"/>
    <cellStyle name="Moneda 3 2 2 4" xfId="5753"/>
    <cellStyle name="Moneda 3 2 2 5" xfId="5820"/>
    <cellStyle name="Moneda 3 2 3" xfId="2293"/>
    <cellStyle name="Moneda 3 2 3 2" xfId="5754"/>
    <cellStyle name="Moneda 3 2 3 3" xfId="5821"/>
    <cellStyle name="Moneda 3 2 4" xfId="2294"/>
    <cellStyle name="Moneda 3 2 4 2" xfId="5755"/>
    <cellStyle name="Moneda 3 2 4 3" xfId="5822"/>
    <cellStyle name="Moneda 3 2 5" xfId="2295"/>
    <cellStyle name="Moneda 3 2 5 2" xfId="5756"/>
    <cellStyle name="Moneda 3 2 5 3" xfId="5823"/>
    <cellStyle name="Moneda 3 2 6" xfId="2296"/>
    <cellStyle name="Moneda 3 2 6 2" xfId="5471"/>
    <cellStyle name="Moneda 3 2 7" xfId="2297"/>
    <cellStyle name="Moneda 3 2 8" xfId="5757"/>
    <cellStyle name="Moneda 3 2 9" xfId="5819"/>
    <cellStyle name="Moneda 3 3" xfId="2298"/>
    <cellStyle name="Moneda 3 3 2" xfId="2299"/>
    <cellStyle name="Moneda 3 3 2 2" xfId="5473"/>
    <cellStyle name="Moneda 3 3 3" xfId="5472"/>
    <cellStyle name="Moneda 3 4" xfId="2300"/>
    <cellStyle name="Moneda 3 4 2" xfId="5474"/>
    <cellStyle name="Moneda 3 5" xfId="2301"/>
    <cellStyle name="Moneda 3 5 2" xfId="5475"/>
    <cellStyle name="Moneda 3 6" xfId="5469"/>
    <cellStyle name="Moneda 4" xfId="2302"/>
    <cellStyle name="Moneda 4 2" xfId="2303"/>
    <cellStyle name="Moneda 4 2 2" xfId="2304"/>
    <cellStyle name="Moneda 4 2 2 2" xfId="5478"/>
    <cellStyle name="Moneda 4 2 3" xfId="5477"/>
    <cellStyle name="Moneda 4 3" xfId="2305"/>
    <cellStyle name="Moneda 4 3 2" xfId="5479"/>
    <cellStyle name="Moneda 4 4" xfId="5476"/>
    <cellStyle name="Moneda 5" xfId="2306"/>
    <cellStyle name="Moneda 5 2" xfId="2307"/>
    <cellStyle name="Moneda 5 2 2" xfId="2308"/>
    <cellStyle name="Moneda 5 2 2 2" xfId="2309"/>
    <cellStyle name="Moneda 5 2 2 2 2" xfId="5483"/>
    <cellStyle name="Moneda 5 2 2 3" xfId="5482"/>
    <cellStyle name="Moneda 5 2 3" xfId="2310"/>
    <cellStyle name="Moneda 5 2 3 2" xfId="5484"/>
    <cellStyle name="Moneda 5 2 4" xfId="5481"/>
    <cellStyle name="Moneda 5 3" xfId="2311"/>
    <cellStyle name="Moneda 5 3 2" xfId="2312"/>
    <cellStyle name="Moneda 5 3 2 2" xfId="5486"/>
    <cellStyle name="Moneda 5 3 3" xfId="5485"/>
    <cellStyle name="Moneda 5 4" xfId="2313"/>
    <cellStyle name="Moneda 5 4 2" xfId="5487"/>
    <cellStyle name="Moneda 5 5" xfId="5480"/>
    <cellStyle name="Moneda 6" xfId="2314"/>
    <cellStyle name="Moneda 6 2" xfId="2315"/>
    <cellStyle name="Moneda 6 2 2" xfId="2316"/>
    <cellStyle name="Moneda 6 2 2 2" xfId="2317"/>
    <cellStyle name="Moneda 6 2 2 2 2" xfId="2318"/>
    <cellStyle name="Moneda 6 2 2 2 2 2" xfId="5492"/>
    <cellStyle name="Moneda 6 2 2 2 3" xfId="5491"/>
    <cellStyle name="Moneda 6 2 2 3" xfId="2319"/>
    <cellStyle name="Moneda 6 2 2 3 2" xfId="5493"/>
    <cellStyle name="Moneda 6 2 2 4" xfId="5490"/>
    <cellStyle name="Moneda 6 2 3" xfId="2320"/>
    <cellStyle name="Moneda 6 2 3 2" xfId="2321"/>
    <cellStyle name="Moneda 6 2 3 2 2" xfId="2322"/>
    <cellStyle name="Moneda 6 2 3 2 2 2" xfId="5496"/>
    <cellStyle name="Moneda 6 2 3 2 3" xfId="5495"/>
    <cellStyle name="Moneda 6 2 3 3" xfId="2323"/>
    <cellStyle name="Moneda 6 2 3 3 2" xfId="5497"/>
    <cellStyle name="Moneda 6 2 3 4" xfId="5494"/>
    <cellStyle name="Moneda 6 2 4" xfId="2324"/>
    <cellStyle name="Moneda 6 2 4 2" xfId="2325"/>
    <cellStyle name="Moneda 6 2 4 2 2" xfId="5499"/>
    <cellStyle name="Moneda 6 2 4 3" xfId="5498"/>
    <cellStyle name="Moneda 6 2 5" xfId="2326"/>
    <cellStyle name="Moneda 6 2 5 2" xfId="5500"/>
    <cellStyle name="Moneda 6 2 6" xfId="5489"/>
    <cellStyle name="Moneda 6 3" xfId="2327"/>
    <cellStyle name="Moneda 6 3 2" xfId="2328"/>
    <cellStyle name="Moneda 6 3 2 2" xfId="2329"/>
    <cellStyle name="Moneda 6 3 2 2 2" xfId="2330"/>
    <cellStyle name="Moneda 6 3 2 2 2 2" xfId="5504"/>
    <cellStyle name="Moneda 6 3 2 2 3" xfId="5503"/>
    <cellStyle name="Moneda 6 3 2 3" xfId="2331"/>
    <cellStyle name="Moneda 6 3 2 3 2" xfId="5505"/>
    <cellStyle name="Moneda 6 3 2 4" xfId="5502"/>
    <cellStyle name="Moneda 6 3 3" xfId="2332"/>
    <cellStyle name="Moneda 6 3 3 2" xfId="2333"/>
    <cellStyle name="Moneda 6 3 3 2 2" xfId="5507"/>
    <cellStyle name="Moneda 6 3 3 3" xfId="5506"/>
    <cellStyle name="Moneda 6 3 4" xfId="2334"/>
    <cellStyle name="Moneda 6 3 4 2" xfId="5508"/>
    <cellStyle name="Moneda 6 3 5" xfId="5501"/>
    <cellStyle name="Moneda 6 4" xfId="2335"/>
    <cellStyle name="Moneda 6 4 2" xfId="2336"/>
    <cellStyle name="Moneda 6 4 2 2" xfId="2337"/>
    <cellStyle name="Moneda 6 4 2 2 2" xfId="5511"/>
    <cellStyle name="Moneda 6 4 2 3" xfId="5510"/>
    <cellStyle name="Moneda 6 4 3" xfId="2338"/>
    <cellStyle name="Moneda 6 4 3 2" xfId="5512"/>
    <cellStyle name="Moneda 6 4 4" xfId="5509"/>
    <cellStyle name="Moneda 6 5" xfId="2339"/>
    <cellStyle name="Moneda 6 5 2" xfId="2340"/>
    <cellStyle name="Moneda 6 5 2 2" xfId="2341"/>
    <cellStyle name="Moneda 6 5 2 2 2" xfId="5515"/>
    <cellStyle name="Moneda 6 5 2 3" xfId="5514"/>
    <cellStyle name="Moneda 6 5 3" xfId="2342"/>
    <cellStyle name="Moneda 6 5 3 2" xfId="5516"/>
    <cellStyle name="Moneda 6 5 4" xfId="5513"/>
    <cellStyle name="Moneda 6 6" xfId="2343"/>
    <cellStyle name="Moneda 6 6 2" xfId="2344"/>
    <cellStyle name="Moneda 6 6 2 2" xfId="5518"/>
    <cellStyle name="Moneda 6 6 3" xfId="5517"/>
    <cellStyle name="Moneda 6 7" xfId="2345"/>
    <cellStyle name="Moneda 6 7 2" xfId="5519"/>
    <cellStyle name="Moneda 6 8" xfId="2346"/>
    <cellStyle name="Moneda 6 8 2" xfId="5520"/>
    <cellStyle name="Moneda 6 9" xfId="5488"/>
    <cellStyle name="Moneda 7" xfId="2347"/>
    <cellStyle name="Moneda 7 2" xfId="2348"/>
    <cellStyle name="Moneda 7 2 2" xfId="2349"/>
    <cellStyle name="Moneda 7 2 2 2" xfId="2350"/>
    <cellStyle name="Moneda 7 2 2 2 2" xfId="5524"/>
    <cellStyle name="Moneda 7 2 2 3" xfId="5523"/>
    <cellStyle name="Moneda 7 2 3" xfId="2351"/>
    <cellStyle name="Moneda 7 2 3 2" xfId="5525"/>
    <cellStyle name="Moneda 7 2 4" xfId="5522"/>
    <cellStyle name="Moneda 7 3" xfId="2352"/>
    <cellStyle name="Moneda 7 3 2" xfId="2353"/>
    <cellStyle name="Moneda 7 3 2 2" xfId="5527"/>
    <cellStyle name="Moneda 7 3 3" xfId="5526"/>
    <cellStyle name="Moneda 7 4" xfId="2354"/>
    <cellStyle name="Moneda 7 4 2" xfId="5528"/>
    <cellStyle name="Moneda 7 5" xfId="2355"/>
    <cellStyle name="Moneda 7 5 2" xfId="5529"/>
    <cellStyle name="Moneda 7 6" xfId="5521"/>
    <cellStyle name="Moneda 8" xfId="2356"/>
    <cellStyle name="Moneda 8 2" xfId="2357"/>
    <cellStyle name="Moneda 8 2 2" xfId="2358"/>
    <cellStyle name="Moneda 8 2 2 2" xfId="2359"/>
    <cellStyle name="Moneda 8 2 2 2 2" xfId="5533"/>
    <cellStyle name="Moneda 8 2 2 3" xfId="5532"/>
    <cellStyle name="Moneda 8 2 3" xfId="2360"/>
    <cellStyle name="Moneda 8 2 3 2" xfId="5534"/>
    <cellStyle name="Moneda 8 2 4" xfId="5531"/>
    <cellStyle name="Moneda 8 3" xfId="2361"/>
    <cellStyle name="Moneda 8 3 2" xfId="2362"/>
    <cellStyle name="Moneda 8 3 2 2" xfId="5536"/>
    <cellStyle name="Moneda 8 3 3" xfId="5535"/>
    <cellStyle name="Moneda 8 4" xfId="2363"/>
    <cellStyle name="Moneda 8 4 2" xfId="5537"/>
    <cellStyle name="Moneda 8 5" xfId="2364"/>
    <cellStyle name="Moneda 8 5 2" xfId="5538"/>
    <cellStyle name="Moneda 8 6" xfId="5530"/>
    <cellStyle name="Moneda 9" xfId="2365"/>
    <cellStyle name="Moneda 9 2" xfId="2366"/>
    <cellStyle name="Moneda 9 2 2" xfId="2367"/>
    <cellStyle name="Moneda 9 2 2 2" xfId="2368"/>
    <cellStyle name="Moneda 9 2 2 2 2" xfId="5542"/>
    <cellStyle name="Moneda 9 2 2 3" xfId="5541"/>
    <cellStyle name="Moneda 9 2 3" xfId="2369"/>
    <cellStyle name="Moneda 9 2 3 2" xfId="5543"/>
    <cellStyle name="Moneda 9 2 4" xfId="5540"/>
    <cellStyle name="Moneda 9 3" xfId="2370"/>
    <cellStyle name="Moneda 9 3 2" xfId="2371"/>
    <cellStyle name="Moneda 9 3 2 2" xfId="5545"/>
    <cellStyle name="Moneda 9 3 3" xfId="5544"/>
    <cellStyle name="Moneda 9 4" xfId="2372"/>
    <cellStyle name="Moneda 9 4 2" xfId="5546"/>
    <cellStyle name="Moneda 9 5" xfId="2373"/>
    <cellStyle name="Moneda 9 5 2" xfId="5547"/>
    <cellStyle name="Moneda 9 6" xfId="5539"/>
    <cellStyle name="Monétaire [0]_3A_NumeratorReport_Option1_040611" xfId="3922"/>
    <cellStyle name="Monétaire_3A_NumeratorReport_Option1_040611" xfId="3923"/>
    <cellStyle name="Monetario" xfId="3528"/>
    <cellStyle name="Monetario 2" xfId="3529"/>
    <cellStyle name="NEGRITA" xfId="3530"/>
    <cellStyle name="NEGRITA Y SUBRAYADO" xfId="3531"/>
    <cellStyle name="NEGRITA_ALCO SCH INGLES-ESPAÑOL" xfId="3532"/>
    <cellStyle name="Neutral" xfId="10" builtinId="28" customBuiltin="1"/>
    <cellStyle name="Neutral 2" xfId="2374"/>
    <cellStyle name="Neutral 2 2" xfId="4151"/>
    <cellStyle name="Neutral 2 3" xfId="3533"/>
    <cellStyle name="Neutral 3" xfId="2375"/>
    <cellStyle name="Neutral 3 2" xfId="2376"/>
    <cellStyle name="Neutral 3 3" xfId="4029"/>
    <cellStyle name="Neutral 4" xfId="2377"/>
    <cellStyle name="Neutral 4 2" xfId="4030"/>
    <cellStyle name="Neutral 5" xfId="2378"/>
    <cellStyle name="Neutral 5 2" xfId="4031"/>
    <cellStyle name="Neutral 6" xfId="2379"/>
    <cellStyle name="Neutral 7" xfId="2380"/>
    <cellStyle name="Neutrale" xfId="3534"/>
    <cellStyle name="Nivel 1" xfId="3535"/>
    <cellStyle name="Nivel2" xfId="3536"/>
    <cellStyle name="Nivel2 2" xfId="3537"/>
    <cellStyle name="Nivel2 3" xfId="3538"/>
    <cellStyle name="Nivel2 3 2" xfId="4152"/>
    <cellStyle name="Nivel3" xfId="3539"/>
    <cellStyle name="Nivel3 2" xfId="3540"/>
    <cellStyle name="Nivel3 3" xfId="3541"/>
    <cellStyle name="Nivel3 3 2" xfId="4153"/>
    <cellStyle name="Nivel4" xfId="3542"/>
    <cellStyle name="Nivel4 2" xfId="3543"/>
    <cellStyle name="Nivel4 3" xfId="3544"/>
    <cellStyle name="Nivel4 3 2" xfId="4154"/>
    <cellStyle name="Nivel5" xfId="3545"/>
    <cellStyle name="Nivel6" xfId="3546"/>
    <cellStyle name="no dec" xfId="3547"/>
    <cellStyle name="No-definido" xfId="3548"/>
    <cellStyle name="Normal" xfId="0" builtinId="0"/>
    <cellStyle name="Normal - Modelo1" xfId="3549"/>
    <cellStyle name="Normal - Modelo2" xfId="3550"/>
    <cellStyle name="Normal - Modelo3" xfId="3551"/>
    <cellStyle name="Normal - Modelo4" xfId="3552"/>
    <cellStyle name="Normal - Modelo5" xfId="3553"/>
    <cellStyle name="Normal - Modelo6" xfId="3554"/>
    <cellStyle name="Normal - Style1" xfId="3555"/>
    <cellStyle name="Normal 10" xfId="2381"/>
    <cellStyle name="Normal 10 2" xfId="2382"/>
    <cellStyle name="Normal 10 2 2" xfId="3557"/>
    <cellStyle name="Normal 10 3" xfId="2383"/>
    <cellStyle name="Normal 10 3 2" xfId="5548"/>
    <cellStyle name="Normal 10 4" xfId="2867"/>
    <cellStyle name="Normal 10 4 2" xfId="5549"/>
    <cellStyle name="Normal 10 5" xfId="3556"/>
    <cellStyle name="Normal 102" xfId="3558"/>
    <cellStyle name="Normal 11" xfId="2384"/>
    <cellStyle name="Normal 11 2" xfId="2385"/>
    <cellStyle name="Normal 11 2 2" xfId="2386"/>
    <cellStyle name="Normal 11 2 2 2" xfId="4032"/>
    <cellStyle name="Normal 11 2 2 3" xfId="5552"/>
    <cellStyle name="Normal 11 2 3" xfId="2869"/>
    <cellStyle name="Normal 11 2 3 2" xfId="5553"/>
    <cellStyle name="Normal 11 2 4" xfId="3560"/>
    <cellStyle name="Normal 11 2 5" xfId="5551"/>
    <cellStyle name="Normal 11 3" xfId="2387"/>
    <cellStyle name="Normal 11 3 2" xfId="2388"/>
    <cellStyle name="Normal 11 3 2 2" xfId="4033"/>
    <cellStyle name="Normal 11 3 2 3" xfId="5555"/>
    <cellStyle name="Normal 11 3 3" xfId="3561"/>
    <cellStyle name="Normal 11 3 4" xfId="5554"/>
    <cellStyle name="Normal 11 4" xfId="2389"/>
    <cellStyle name="Normal 11 4 2" xfId="4034"/>
    <cellStyle name="Normal 11 5" xfId="2390"/>
    <cellStyle name="Normal 11 5 2" xfId="5556"/>
    <cellStyle name="Normal 11 6" xfId="2868"/>
    <cellStyle name="Normal 11 6 2" xfId="5557"/>
    <cellStyle name="Normal 11 7" xfId="3559"/>
    <cellStyle name="Normal 11 8" xfId="5550"/>
    <cellStyle name="Normal 12" xfId="2391"/>
    <cellStyle name="Normal 12 2" xfId="2392"/>
    <cellStyle name="Normal 12 2 2" xfId="2870"/>
    <cellStyle name="Normal 12 2 2 2" xfId="5559"/>
    <cellStyle name="Normal 12 2 3" xfId="5558"/>
    <cellStyle name="Normal 12 3" xfId="3562"/>
    <cellStyle name="Normal 13" xfId="2393"/>
    <cellStyle name="Normal 13 2" xfId="2394"/>
    <cellStyle name="Normal 13 2 2" xfId="2395"/>
    <cellStyle name="Normal 13 2 2 2" xfId="2396"/>
    <cellStyle name="Normal 13 2 2 3" xfId="2397"/>
    <cellStyle name="Normal 13 2 2 4" xfId="2398"/>
    <cellStyle name="Normal 13 2 2 5" xfId="2399"/>
    <cellStyle name="Normal 13 2 3" xfId="2400"/>
    <cellStyle name="Normal 13 2 4" xfId="2401"/>
    <cellStyle name="Normal 13 2 5" xfId="2402"/>
    <cellStyle name="Normal 13 2 6" xfId="2403"/>
    <cellStyle name="Normal 13 2 7" xfId="3564"/>
    <cellStyle name="Normal 13 3" xfId="3563"/>
    <cellStyle name="Normal 14" xfId="2404"/>
    <cellStyle name="Normal 14 2" xfId="2405"/>
    <cellStyle name="Normal 14 2 2" xfId="3566"/>
    <cellStyle name="Normal 14 3" xfId="3565"/>
    <cellStyle name="Normal 141" xfId="3567"/>
    <cellStyle name="Normal 148" xfId="3568"/>
    <cellStyle name="Normal 15" xfId="2406"/>
    <cellStyle name="Normal 15 2" xfId="2407"/>
    <cellStyle name="Normal 15 2 2" xfId="3570"/>
    <cellStyle name="Normal 15 3" xfId="3569"/>
    <cellStyle name="Normal 153" xfId="3571"/>
    <cellStyle name="Normal 16" xfId="2408"/>
    <cellStyle name="Normal 16 2" xfId="2409"/>
    <cellStyle name="Normal 16 2 2" xfId="4035"/>
    <cellStyle name="Normal 16 3" xfId="3572"/>
    <cellStyle name="Normal 16 3 2" xfId="4036"/>
    <cellStyle name="Normal 16 4" xfId="4037"/>
    <cellStyle name="Normal 17" xfId="2410"/>
    <cellStyle name="Normal 17 2" xfId="3573"/>
    <cellStyle name="Normal 170" xfId="3574"/>
    <cellStyle name="Normal 18" xfId="2411"/>
    <cellStyle name="Normal 18 2" xfId="3575"/>
    <cellStyle name="Normal 19" xfId="2412"/>
    <cellStyle name="Normal 19 2" xfId="2413"/>
    <cellStyle name="Normal 19 2 2" xfId="2414"/>
    <cellStyle name="Normal 19 2 2 2" xfId="2415"/>
    <cellStyle name="Normal 19 2 3" xfId="2416"/>
    <cellStyle name="Normal 19 3" xfId="2417"/>
    <cellStyle name="Normal 19 3 2" xfId="2418"/>
    <cellStyle name="Normal 19 4" xfId="2419"/>
    <cellStyle name="Normal 19 5" xfId="3576"/>
    <cellStyle name="Normal 2" xfId="2420"/>
    <cellStyle name="Normal 2 10" xfId="2421"/>
    <cellStyle name="Normal 2 10 2" xfId="2422"/>
    <cellStyle name="Normal 2 10 3" xfId="2423"/>
    <cellStyle name="Normal 2 10 3 2" xfId="2424"/>
    <cellStyle name="Normal 2 10 4" xfId="2425"/>
    <cellStyle name="Normal 2 10 5" xfId="2426"/>
    <cellStyle name="Normal 2 10 6" xfId="2427"/>
    <cellStyle name="Normal 2 10 6 2" xfId="5560"/>
    <cellStyle name="Normal 2 10 7" xfId="3577"/>
    <cellStyle name="Normal 2 11" xfId="2428"/>
    <cellStyle name="Normal 2 11 2" xfId="3578"/>
    <cellStyle name="Normal 2 12" xfId="2429"/>
    <cellStyle name="Normal 2 12 2" xfId="3580"/>
    <cellStyle name="Normal 2 12 2 2" xfId="4038"/>
    <cellStyle name="Normal 2 12 3" xfId="4039"/>
    <cellStyle name="Normal 2 12 4" xfId="3579"/>
    <cellStyle name="Normal 2 13" xfId="2430"/>
    <cellStyle name="Normal 2 13 2" xfId="4076"/>
    <cellStyle name="Normal 2 14" xfId="2431"/>
    <cellStyle name="Normal 2 14 2" xfId="4078"/>
    <cellStyle name="Normal 2 15" xfId="2432"/>
    <cellStyle name="Normal 2 15 2" xfId="2433"/>
    <cellStyle name="Normal 2 16" xfId="2434"/>
    <cellStyle name="Normal 2 16 2" xfId="5758"/>
    <cellStyle name="Normal 2 17" xfId="2871"/>
    <cellStyle name="Normal 2 17 2" xfId="5561"/>
    <cellStyle name="Normal 2 18" xfId="5759"/>
    <cellStyle name="Normal 2 2" xfId="2435"/>
    <cellStyle name="Normal 2 2 10" xfId="2436"/>
    <cellStyle name="Normal 2 2 10 2" xfId="2437"/>
    <cellStyle name="Normal 2 2 10 2 2" xfId="5563"/>
    <cellStyle name="Normal 2 2 10 3" xfId="5562"/>
    <cellStyle name="Normal 2 2 11" xfId="2438"/>
    <cellStyle name="Normal 2 2 11 2" xfId="2439"/>
    <cellStyle name="Normal 2 2 11 2 2" xfId="5565"/>
    <cellStyle name="Normal 2 2 11 3" xfId="5564"/>
    <cellStyle name="Normal 2 2 12" xfId="2440"/>
    <cellStyle name="Normal 2 2 12 2" xfId="2441"/>
    <cellStyle name="Normal 2 2 12 2 2" xfId="5567"/>
    <cellStyle name="Normal 2 2 12 3" xfId="5566"/>
    <cellStyle name="Normal 2 2 13" xfId="2442"/>
    <cellStyle name="Normal 2 2 13 2" xfId="2443"/>
    <cellStyle name="Normal 2 2 13 2 2" xfId="5568"/>
    <cellStyle name="Normal 2 2 13 3" xfId="5760"/>
    <cellStyle name="Normal 2 2 14" xfId="2444"/>
    <cellStyle name="Normal 2 2 15" xfId="2445"/>
    <cellStyle name="Normal 2 2 15 2" xfId="5569"/>
    <cellStyle name="Normal 2 2 16" xfId="2446"/>
    <cellStyle name="Normal 2 2 17" xfId="3581"/>
    <cellStyle name="Normal 2 2 2" xfId="2447"/>
    <cellStyle name="Normal 2 2 2 10" xfId="2448"/>
    <cellStyle name="Normal 2 2 2 11" xfId="2449"/>
    <cellStyle name="Normal 2 2 2 12" xfId="2450"/>
    <cellStyle name="Normal 2 2 2 13" xfId="2451"/>
    <cellStyle name="Normal 2 2 2 14" xfId="3582"/>
    <cellStyle name="Normal 2 2 2 2" xfId="2452"/>
    <cellStyle name="Normal 2 2 2 3" xfId="2453"/>
    <cellStyle name="Normal 2 2 2 4" xfId="2454"/>
    <cellStyle name="Normal 2 2 2 5" xfId="2455"/>
    <cellStyle name="Normal 2 2 2 6" xfId="2456"/>
    <cellStyle name="Normal 2 2 2 7" xfId="2457"/>
    <cellStyle name="Normal 2 2 2 8" xfId="2458"/>
    <cellStyle name="Normal 2 2 2 9" xfId="2459"/>
    <cellStyle name="Normal 2 2 3" xfId="2460"/>
    <cellStyle name="Normal 2 2 3 2" xfId="2461"/>
    <cellStyle name="Normal 2 2 3 2 2" xfId="2462"/>
    <cellStyle name="Normal 2 2 3 2 2 2" xfId="5572"/>
    <cellStyle name="Normal 2 2 3 2 3" xfId="5571"/>
    <cellStyle name="Normal 2 2 3 3" xfId="2463"/>
    <cellStyle name="Normal 2 2 3 3 2" xfId="5573"/>
    <cellStyle name="Normal 2 2 3 4" xfId="5570"/>
    <cellStyle name="Normal 2 2 4" xfId="2464"/>
    <cellStyle name="Normal 2 2 4 2" xfId="2465"/>
    <cellStyle name="Normal 2 2 4 2 2" xfId="2466"/>
    <cellStyle name="Normal 2 2 4 2 3" xfId="2467"/>
    <cellStyle name="Normal 2 2 4 2 3 2" xfId="5574"/>
    <cellStyle name="Normal 2 2 4 3" xfId="2468"/>
    <cellStyle name="Normal 2 2 4 4" xfId="2469"/>
    <cellStyle name="Normal 2 2 4 4 2" xfId="5575"/>
    <cellStyle name="Normal 2 2 5" xfId="2470"/>
    <cellStyle name="Normal 2 2 5 2" xfId="2471"/>
    <cellStyle name="Normal 2 2 5 2 2" xfId="5577"/>
    <cellStyle name="Normal 2 2 5 3" xfId="5576"/>
    <cellStyle name="Normal 2 2 6" xfId="2472"/>
    <cellStyle name="Normal 2 2 6 2" xfId="2473"/>
    <cellStyle name="Normal 2 2 6 2 2" xfId="5579"/>
    <cellStyle name="Normal 2 2 6 3" xfId="5578"/>
    <cellStyle name="Normal 2 2 7" xfId="2474"/>
    <cellStyle name="Normal 2 2 7 2" xfId="2475"/>
    <cellStyle name="Normal 2 2 7 2 2" xfId="5581"/>
    <cellStyle name="Normal 2 2 7 3" xfId="5580"/>
    <cellStyle name="Normal 2 2 8" xfId="2476"/>
    <cellStyle name="Normal 2 2 8 2" xfId="2477"/>
    <cellStyle name="Normal 2 2 8 2 2" xfId="5583"/>
    <cellStyle name="Normal 2 2 8 3" xfId="5582"/>
    <cellStyle name="Normal 2 2 9" xfId="2478"/>
    <cellStyle name="Normal 2 2 9 2" xfId="2479"/>
    <cellStyle name="Normal 2 2 9 2 2" xfId="5585"/>
    <cellStyle name="Normal 2 2 9 3" xfId="5584"/>
    <cellStyle name="Normal 2 2_TABLA RESUMEN MAITE" xfId="3583"/>
    <cellStyle name="Normal 2 3" xfId="2480"/>
    <cellStyle name="Normal 2 3 2" xfId="2481"/>
    <cellStyle name="Normal 2 3 2 2" xfId="2482"/>
    <cellStyle name="Normal 2 3 2 2 2" xfId="5588"/>
    <cellStyle name="Normal 2 3 2 3" xfId="5587"/>
    <cellStyle name="Normal 2 3 3" xfId="2483"/>
    <cellStyle name="Normal 2 3 3 2" xfId="5589"/>
    <cellStyle name="Normal 2 3 4" xfId="2484"/>
    <cellStyle name="Normal 2 3 5" xfId="3584"/>
    <cellStyle name="Normal 2 3 6" xfId="5586"/>
    <cellStyle name="Normal 2 4" xfId="2485"/>
    <cellStyle name="Normal 2 4 2" xfId="3585"/>
    <cellStyle name="Normal 2 5" xfId="2486"/>
    <cellStyle name="Normal 2 5 2" xfId="2487"/>
    <cellStyle name="Normal 2 5 2 2" xfId="2488"/>
    <cellStyle name="Normal 2 5 2 3" xfId="2489"/>
    <cellStyle name="Normal 2 5 2 3 2" xfId="2490"/>
    <cellStyle name="Normal 2 5 2 4" xfId="2491"/>
    <cellStyle name="Normal 2 5 2 5" xfId="3587"/>
    <cellStyle name="Normal 2 5 3" xfId="2492"/>
    <cellStyle name="Normal 2 5 3 2" xfId="2493"/>
    <cellStyle name="Normal 2 5 3 2 2" xfId="2494"/>
    <cellStyle name="Normal 2 5 3 3" xfId="2495"/>
    <cellStyle name="Normal 2 5 4" xfId="2496"/>
    <cellStyle name="Normal 2 5 4 2" xfId="2497"/>
    <cellStyle name="Normal 2 5 5" xfId="2498"/>
    <cellStyle name="Normal 2 5 5 2" xfId="2499"/>
    <cellStyle name="Normal 2 5 6" xfId="2500"/>
    <cellStyle name="Normal 2 5 7" xfId="3586"/>
    <cellStyle name="Normal 2 6" xfId="2501"/>
    <cellStyle name="Normal 2 6 2" xfId="2502"/>
    <cellStyle name="Normal 2 6 2 2" xfId="2503"/>
    <cellStyle name="Normal 2 6 3" xfId="2504"/>
    <cellStyle name="Normal 2 6 4" xfId="2505"/>
    <cellStyle name="Normal 2 6 5" xfId="3588"/>
    <cellStyle name="Normal 2 7" xfId="2506"/>
    <cellStyle name="Normal 2 7 2" xfId="2507"/>
    <cellStyle name="Normal 2 7 2 2" xfId="2508"/>
    <cellStyle name="Normal 2 7 3" xfId="2509"/>
    <cellStyle name="Normal 2 7 4" xfId="2510"/>
    <cellStyle name="Normal 2 7 5" xfId="3589"/>
    <cellStyle name="Normal 2 8" xfId="2511"/>
    <cellStyle name="Normal 2 8 2" xfId="2512"/>
    <cellStyle name="Normal 2 8 2 2" xfId="2513"/>
    <cellStyle name="Normal 2 8 3" xfId="2514"/>
    <cellStyle name="Normal 2 8 4" xfId="2515"/>
    <cellStyle name="Normal 2 8 5" xfId="3590"/>
    <cellStyle name="Normal 2 9" xfId="2516"/>
    <cellStyle name="Normal 2 9 2" xfId="2517"/>
    <cellStyle name="Normal 2 9 2 2" xfId="2518"/>
    <cellStyle name="Normal 2 9 3" xfId="2519"/>
    <cellStyle name="Normal 2 9 4" xfId="2520"/>
    <cellStyle name="Normal 2 9 5" xfId="3591"/>
    <cellStyle name="Normal 2_TABLA RESUMEN MAITE" xfId="3592"/>
    <cellStyle name="Normal 20" xfId="2521"/>
    <cellStyle name="Normal 20 2" xfId="2522"/>
    <cellStyle name="Normal 20 3" xfId="3593"/>
    <cellStyle name="Normal 21" xfId="35"/>
    <cellStyle name="Normal 22" xfId="2879"/>
    <cellStyle name="Normal 22 2" xfId="3594"/>
    <cellStyle name="Normal 23" xfId="3595"/>
    <cellStyle name="Normal 24" xfId="3596"/>
    <cellStyle name="Normal 24 2" xfId="4040"/>
    <cellStyle name="Normal 25" xfId="3597"/>
    <cellStyle name="Normal 26" xfId="3598"/>
    <cellStyle name="Normal 26 2" xfId="4041"/>
    <cellStyle name="Normal 27" xfId="3599"/>
    <cellStyle name="Normal 27 2" xfId="4042"/>
    <cellStyle name="Normal 28" xfId="3600"/>
    <cellStyle name="Normal 28 2" xfId="4043"/>
    <cellStyle name="Normal 29" xfId="3601"/>
    <cellStyle name="Normal 29 2" xfId="4044"/>
    <cellStyle name="Normal 3" xfId="2523"/>
    <cellStyle name="Normal 3 10" xfId="2872"/>
    <cellStyle name="Normal 3 10 2" xfId="5590"/>
    <cellStyle name="Normal 3 11" xfId="3602"/>
    <cellStyle name="Normal 3 2" xfId="2524"/>
    <cellStyle name="Normal 3 2 2" xfId="2525"/>
    <cellStyle name="Normal 3 2 2 2" xfId="2526"/>
    <cellStyle name="Normal 3 2 2 2 2" xfId="2527"/>
    <cellStyle name="Normal 3 2 2 2 2 2" xfId="2528"/>
    <cellStyle name="Normal 3 2 2 2 3" xfId="2529"/>
    <cellStyle name="Normal 3 2 2 3" xfId="2530"/>
    <cellStyle name="Normal 3 2 2 3 2" xfId="2531"/>
    <cellStyle name="Normal 3 2 2 4" xfId="2532"/>
    <cellStyle name="Normal 3 2 2 4 2" xfId="2533"/>
    <cellStyle name="Normal 3 2 2 5" xfId="2534"/>
    <cellStyle name="Normal 3 2 3" xfId="2535"/>
    <cellStyle name="Normal 3 2 3 2" xfId="2536"/>
    <cellStyle name="Normal 3 2 3 2 2" xfId="2537"/>
    <cellStyle name="Normal 3 2 3 2 2 2" xfId="5593"/>
    <cellStyle name="Normal 3 2 3 2 3" xfId="5592"/>
    <cellStyle name="Normal 3 2 3 3" xfId="2538"/>
    <cellStyle name="Normal 3 2 3 3 2" xfId="5594"/>
    <cellStyle name="Normal 3 2 3 4" xfId="5591"/>
    <cellStyle name="Normal 3 2 4" xfId="2539"/>
    <cellStyle name="Normal 3 2 4 2" xfId="2540"/>
    <cellStyle name="Normal 3 2 4 2 2" xfId="2541"/>
    <cellStyle name="Normal 3 2 4 3" xfId="2542"/>
    <cellStyle name="Normal 3 2 5" xfId="2543"/>
    <cellStyle name="Normal 3 2 5 2" xfId="2544"/>
    <cellStyle name="Normal 3 2 6" xfId="2545"/>
    <cellStyle name="Normal 3 2 6 2" xfId="2546"/>
    <cellStyle name="Normal 3 2 7" xfId="2547"/>
    <cellStyle name="Normal 3 2 7 2" xfId="5595"/>
    <cellStyle name="Normal 3 2 8" xfId="3603"/>
    <cellStyle name="Normal 3 3" xfId="2548"/>
    <cellStyle name="Normal 3 3 2" xfId="2549"/>
    <cellStyle name="Normal 3 3 2 2" xfId="2550"/>
    <cellStyle name="Normal 3 3 2 3" xfId="5596"/>
    <cellStyle name="Normal 3 3 3" xfId="2551"/>
    <cellStyle name="Normal 3 3 4" xfId="3604"/>
    <cellStyle name="Normal 3 4" xfId="2552"/>
    <cellStyle name="Normal 3 4 2" xfId="2553"/>
    <cellStyle name="Normal 3 4 2 2" xfId="2554"/>
    <cellStyle name="Normal 3 4 3" xfId="2555"/>
    <cellStyle name="Normal 3 4 4" xfId="3605"/>
    <cellStyle name="Normal 3 5" xfId="2556"/>
    <cellStyle name="Normal 3 5 2" xfId="2557"/>
    <cellStyle name="Normal 3 5 2 2" xfId="2558"/>
    <cellStyle name="Normal 3 5 3" xfId="2559"/>
    <cellStyle name="Normal 3 6" xfId="2560"/>
    <cellStyle name="Normal 3 6 2" xfId="2561"/>
    <cellStyle name="Normal 3 6 2 2" xfId="2562"/>
    <cellStyle name="Normal 3 6 3" xfId="2563"/>
    <cellStyle name="Normal 3 6 4" xfId="2564"/>
    <cellStyle name="Normal 3 6 4 2" xfId="5597"/>
    <cellStyle name="Normal 3 7" xfId="2565"/>
    <cellStyle name="Normal 3 7 2" xfId="2566"/>
    <cellStyle name="Normal 3 8" xfId="2567"/>
    <cellStyle name="Normal 3 8 2" xfId="5761"/>
    <cellStyle name="Normal 3 9" xfId="2568"/>
    <cellStyle name="Normal 30" xfId="3606"/>
    <cellStyle name="Normal 31" xfId="3607"/>
    <cellStyle name="Normal 32" xfId="3608"/>
    <cellStyle name="Normal 32 2" xfId="4045"/>
    <cellStyle name="Normal 33" xfId="3609"/>
    <cellStyle name="Normal 34" xfId="3610"/>
    <cellStyle name="Normal 35" xfId="3611"/>
    <cellStyle name="Normal 36" xfId="3612"/>
    <cellStyle name="Normal 36 2" xfId="3613"/>
    <cellStyle name="Normal 37" xfId="3614"/>
    <cellStyle name="Normal 37 2" xfId="3926"/>
    <cellStyle name="Normal 38" xfId="3615"/>
    <cellStyle name="Normal 38 2" xfId="3616"/>
    <cellStyle name="Normal 38 2 2" xfId="4046"/>
    <cellStyle name="Normal 38 3" xfId="3617"/>
    <cellStyle name="Normal 38 3 2" xfId="4047"/>
    <cellStyle name="Normal 38 4" xfId="4048"/>
    <cellStyle name="Normal 39" xfId="3618"/>
    <cellStyle name="Normal 4" xfId="2569"/>
    <cellStyle name="Normal 4 2" xfId="2570"/>
    <cellStyle name="Normal 4 2 2" xfId="2571"/>
    <cellStyle name="Normal 4 2 2 2" xfId="2572"/>
    <cellStyle name="Normal 4 2 2 2 2" xfId="2573"/>
    <cellStyle name="Normal 4 2 2 2 3" xfId="2574"/>
    <cellStyle name="Normal 4 2 2 2 3 2" xfId="5599"/>
    <cellStyle name="Normal 4 2 2 3" xfId="2575"/>
    <cellStyle name="Normal 4 2 2 4" xfId="2576"/>
    <cellStyle name="Normal 4 2 2 4 2" xfId="5600"/>
    <cellStyle name="Normal 4 2 3" xfId="2577"/>
    <cellStyle name="Normal 4 2 3 2" xfId="2578"/>
    <cellStyle name="Normal 4 2 3 3" xfId="5601"/>
    <cellStyle name="Normal 4 2 4" xfId="3619"/>
    <cellStyle name="Normal 4 2 5" xfId="5598"/>
    <cellStyle name="Normal 4 3" xfId="2579"/>
    <cellStyle name="Normal 4 3 2" xfId="2580"/>
    <cellStyle name="Normal 4 3 2 2" xfId="2581"/>
    <cellStyle name="Normal 4 3 2 3" xfId="2582"/>
    <cellStyle name="Normal 4 3 2 3 2" xfId="5602"/>
    <cellStyle name="Normal 4 3 3" xfId="2583"/>
    <cellStyle name="Normal 4 3 4" xfId="2584"/>
    <cellStyle name="Normal 4 3 4 2" xfId="5603"/>
    <cellStyle name="Normal 4 4" xfId="2585"/>
    <cellStyle name="Normal 4 4 2" xfId="2586"/>
    <cellStyle name="Normal 4 4 3" xfId="5762"/>
    <cellStyle name="Normal 4 5" xfId="3620"/>
    <cellStyle name="Normal 4 5 2" xfId="4049"/>
    <cellStyle name="Normal 4 6" xfId="4050"/>
    <cellStyle name="Normal 4 7" xfId="4074"/>
    <cellStyle name="Normal 40" xfId="3621"/>
    <cellStyle name="Normal 41" xfId="3622"/>
    <cellStyle name="Normal 42" xfId="3623"/>
    <cellStyle name="Normal 43" xfId="3624"/>
    <cellStyle name="Normal 43 2" xfId="4155"/>
    <cellStyle name="Normal 44" xfId="3625"/>
    <cellStyle name="Normal 44 2" xfId="4156"/>
    <cellStyle name="Normal 45" xfId="3626"/>
    <cellStyle name="Normal 45 2" xfId="4157"/>
    <cellStyle name="Normal 46" xfId="3627"/>
    <cellStyle name="Normal 47" xfId="3628"/>
    <cellStyle name="Normal 48" xfId="3629"/>
    <cellStyle name="Normal 49" xfId="3630"/>
    <cellStyle name="Normal 5" xfId="2587"/>
    <cellStyle name="Normal 5 2" xfId="2588"/>
    <cellStyle name="Normal 5 2 2" xfId="2589"/>
    <cellStyle name="Normal 5 2 2 2" xfId="2590"/>
    <cellStyle name="Normal 5 2 2 2 2" xfId="2591"/>
    <cellStyle name="Normal 5 2 2 3" xfId="2592"/>
    <cellStyle name="Normal 5 2 3" xfId="2593"/>
    <cellStyle name="Normal 5 2 3 2" xfId="2594"/>
    <cellStyle name="Normal 5 2 4" xfId="2595"/>
    <cellStyle name="Normal 5 2 5" xfId="2596"/>
    <cellStyle name="Normal 5 2 5 2" xfId="5604"/>
    <cellStyle name="Normal 5 2 6" xfId="4158"/>
    <cellStyle name="Normal 5 3" xfId="2597"/>
    <cellStyle name="Normal 5 3 2" xfId="2598"/>
    <cellStyle name="Normal 5 3 2 2" xfId="2599"/>
    <cellStyle name="Normal 5 3 2 3" xfId="2600"/>
    <cellStyle name="Normal 5 3 2 3 2" xfId="5605"/>
    <cellStyle name="Normal 5 3 3" xfId="2601"/>
    <cellStyle name="Normal 5 3 4" xfId="2602"/>
    <cellStyle name="Normal 5 3 4 2" xfId="5606"/>
    <cellStyle name="Normal 5 4" xfId="2603"/>
    <cellStyle name="Normal 5 4 2" xfId="2604"/>
    <cellStyle name="Normal 5 4 2 2" xfId="2605"/>
    <cellStyle name="Normal 5 4 3" xfId="2606"/>
    <cellStyle name="Normal 5 5" xfId="2607"/>
    <cellStyle name="Normal 5 5 2" xfId="2608"/>
    <cellStyle name="Normal 5 6" xfId="2609"/>
    <cellStyle name="Normal 5 6 2" xfId="5763"/>
    <cellStyle name="Normal 5 7" xfId="2610"/>
    <cellStyle name="Normal 5 7 2" xfId="5607"/>
    <cellStyle name="Normal 5 8" xfId="2873"/>
    <cellStyle name="Normal 5 9" xfId="3631"/>
    <cellStyle name="Normal 50" xfId="3632"/>
    <cellStyle name="Normal 51" xfId="3633"/>
    <cellStyle name="Normal 52" xfId="3634"/>
    <cellStyle name="Normal 53" xfId="3635"/>
    <cellStyle name="Normal 54" xfId="3636"/>
    <cellStyle name="Normal 55" xfId="3637"/>
    <cellStyle name="Normal 56" xfId="3638"/>
    <cellStyle name="Normal 57" xfId="3639"/>
    <cellStyle name="Normal 58" xfId="3640"/>
    <cellStyle name="Normal 59" xfId="3641"/>
    <cellStyle name="Normal 6" xfId="2611"/>
    <cellStyle name="Normal 6 2" xfId="2612"/>
    <cellStyle name="Normal 6 2 2" xfId="2613"/>
    <cellStyle name="Normal 6 2 2 2" xfId="2614"/>
    <cellStyle name="Normal 6 2 2 3" xfId="2615"/>
    <cellStyle name="Normal 6 2 2 3 2" xfId="5608"/>
    <cellStyle name="Normal 6 2 3" xfId="2616"/>
    <cellStyle name="Normal 6 2 4" xfId="2617"/>
    <cellStyle name="Normal 6 2 4 2" xfId="5609"/>
    <cellStyle name="Normal 6 2 5" xfId="2618"/>
    <cellStyle name="Normal 6 2 6" xfId="4159"/>
    <cellStyle name="Normal 6 3" xfId="2619"/>
    <cellStyle name="Normal 6 3 2" xfId="2620"/>
    <cellStyle name="Normal 6 3 2 2" xfId="2621"/>
    <cellStyle name="Normal 6 3 2 3" xfId="2622"/>
    <cellStyle name="Normal 6 3 2 4" xfId="5611"/>
    <cellStyle name="Normal 6 3 3" xfId="2623"/>
    <cellStyle name="Normal 6 3 3 2" xfId="2624"/>
    <cellStyle name="Normal 6 3 3 3" xfId="5612"/>
    <cellStyle name="Normal 6 3 4" xfId="2625"/>
    <cellStyle name="Normal 6 3 5" xfId="5610"/>
    <cellStyle name="Normal 6 4" xfId="2626"/>
    <cellStyle name="Normal 6 5" xfId="2627"/>
    <cellStyle name="Normal 6 5 2" xfId="5613"/>
    <cellStyle name="Normal 6 6" xfId="2628"/>
    <cellStyle name="Normal 6 7" xfId="3642"/>
    <cellStyle name="Normal 60" xfId="3643"/>
    <cellStyle name="Normal 60 2" xfId="4160"/>
    <cellStyle name="Normal 61" xfId="3644"/>
    <cellStyle name="Normal 61 2" xfId="4161"/>
    <cellStyle name="Normal 62" xfId="3645"/>
    <cellStyle name="Normal 62 2" xfId="4162"/>
    <cellStyle name="Normal 63" xfId="3646"/>
    <cellStyle name="Normal 63 2" xfId="4163"/>
    <cellStyle name="Normal 64" xfId="3647"/>
    <cellStyle name="Normal 64 2" xfId="4164"/>
    <cellStyle name="Normal 65" xfId="3648"/>
    <cellStyle name="Normal 65 2" xfId="4165"/>
    <cellStyle name="Normal 66" xfId="3649"/>
    <cellStyle name="Normal 66 2" xfId="4166"/>
    <cellStyle name="Normal 67" xfId="3919"/>
    <cellStyle name="Normal 67 2" xfId="4077"/>
    <cellStyle name="Normal 68" xfId="4082"/>
    <cellStyle name="Normal 68 2" xfId="4167"/>
    <cellStyle name="Normal 69" xfId="4168"/>
    <cellStyle name="Normal 69 2" xfId="4169"/>
    <cellStyle name="Normal 7" xfId="2629"/>
    <cellStyle name="Normal 7 2" xfId="2630"/>
    <cellStyle name="Normal 7 2 2" xfId="2631"/>
    <cellStyle name="Normal 7 2 2 2" xfId="2632"/>
    <cellStyle name="Normal 7 2 2 2 2" xfId="5615"/>
    <cellStyle name="Normal 7 2 2 3" xfId="5614"/>
    <cellStyle name="Normal 7 2 3" xfId="2633"/>
    <cellStyle name="Normal 7 2 3 2" xfId="5616"/>
    <cellStyle name="Normal 7 2 4" xfId="4170"/>
    <cellStyle name="Normal 7 3" xfId="2634"/>
    <cellStyle name="Normal 7 4" xfId="2635"/>
    <cellStyle name="Normal 7 4 2" xfId="2636"/>
    <cellStyle name="Normal 7 4 2 2" xfId="2637"/>
    <cellStyle name="Normal 7 4 2 2 2" xfId="5619"/>
    <cellStyle name="Normal 7 4 2 3" xfId="5618"/>
    <cellStyle name="Normal 7 4 3" xfId="2638"/>
    <cellStyle name="Normal 7 4 3 2" xfId="5620"/>
    <cellStyle name="Normal 7 4 4" xfId="5617"/>
    <cellStyle name="Normal 7 5" xfId="2639"/>
    <cellStyle name="Normal 7 5 2" xfId="2640"/>
    <cellStyle name="Normal 7 5 2 2" xfId="5622"/>
    <cellStyle name="Normal 7 5 3" xfId="5621"/>
    <cellStyle name="Normal 7 6" xfId="2641"/>
    <cellStyle name="Normal 7 6 2" xfId="5623"/>
    <cellStyle name="Normal 7 7" xfId="3650"/>
    <cellStyle name="Normal 70" xfId="3651"/>
    <cellStyle name="Normal 70 2" xfId="4171"/>
    <cellStyle name="Normal 71" xfId="4172"/>
    <cellStyle name="Normal 71 2" xfId="4173"/>
    <cellStyle name="Normal 72" xfId="4174"/>
    <cellStyle name="Normal 73" xfId="4175"/>
    <cellStyle name="Normal 73 2" xfId="4176"/>
    <cellStyle name="Normal 74" xfId="4195"/>
    <cellStyle name="Normal 75" xfId="4196"/>
    <cellStyle name="Normal 76" xfId="4200"/>
    <cellStyle name="Normal 77" xfId="4203"/>
    <cellStyle name="Normal 78" xfId="2881"/>
    <cellStyle name="Normal 79" xfId="3652"/>
    <cellStyle name="Normal 8" xfId="2642"/>
    <cellStyle name="Normal 8 2" xfId="2643"/>
    <cellStyle name="Normal 8 2 2" xfId="2644"/>
    <cellStyle name="Normal 8 2 2 2" xfId="2645"/>
    <cellStyle name="Normal 8 2 2 2 2" xfId="5625"/>
    <cellStyle name="Normal 8 2 2 3" xfId="5624"/>
    <cellStyle name="Normal 8 2 3" xfId="2646"/>
    <cellStyle name="Normal 8 2 3 2" xfId="5626"/>
    <cellStyle name="Normal 8 2 4" xfId="4177"/>
    <cellStyle name="Normal 8 3" xfId="2647"/>
    <cellStyle name="Normal 8 3 2" xfId="2648"/>
    <cellStyle name="Normal 8 3 2 2" xfId="2649"/>
    <cellStyle name="Normal 8 3 2 2 2" xfId="2650"/>
    <cellStyle name="Normal 8 3 2 2 2 2" xfId="5630"/>
    <cellStyle name="Normal 8 3 2 2 3" xfId="5629"/>
    <cellStyle name="Normal 8 3 2 3" xfId="2651"/>
    <cellStyle name="Normal 8 3 2 3 2" xfId="5631"/>
    <cellStyle name="Normal 8 3 2 4" xfId="5628"/>
    <cellStyle name="Normal 8 3 3" xfId="2652"/>
    <cellStyle name="Normal 8 3 3 2" xfId="2653"/>
    <cellStyle name="Normal 8 3 3 2 2" xfId="5633"/>
    <cellStyle name="Normal 8 3 3 3" xfId="5632"/>
    <cellStyle name="Normal 8 3 4" xfId="2654"/>
    <cellStyle name="Normal 8 3 4 2" xfId="5634"/>
    <cellStyle name="Normal 8 3 5" xfId="5627"/>
    <cellStyle name="Normal 8 4" xfId="2655"/>
    <cellStyle name="Normal 8 5" xfId="2656"/>
    <cellStyle name="Normal 8 5 2" xfId="2657"/>
    <cellStyle name="Normal 8 5 2 2" xfId="2658"/>
    <cellStyle name="Normal 8 5 2 2 2" xfId="5637"/>
    <cellStyle name="Normal 8 5 2 3" xfId="5636"/>
    <cellStyle name="Normal 8 5 3" xfId="2659"/>
    <cellStyle name="Normal 8 5 3 2" xfId="5638"/>
    <cellStyle name="Normal 8 5 4" xfId="5635"/>
    <cellStyle name="Normal 8 6" xfId="2660"/>
    <cellStyle name="Normal 8 7" xfId="3653"/>
    <cellStyle name="Normal 80" xfId="2882"/>
    <cellStyle name="Normal 81" xfId="4207"/>
    <cellStyle name="Normal 84" xfId="3654"/>
    <cellStyle name="Normal 87" xfId="3655"/>
    <cellStyle name="Normal 89" xfId="3656"/>
    <cellStyle name="Normal 9" xfId="2661"/>
    <cellStyle name="Normal 9 2" xfId="2662"/>
    <cellStyle name="Normal 9 2 2" xfId="2663"/>
    <cellStyle name="Normal 9 2 2 2" xfId="2664"/>
    <cellStyle name="Normal 9 2 2 2 2" xfId="5640"/>
    <cellStyle name="Normal 9 2 2 3" xfId="5639"/>
    <cellStyle name="Normal 9 2 3" xfId="2665"/>
    <cellStyle name="Normal 9 2 3 2" xfId="5641"/>
    <cellStyle name="Normal 9 2 4" xfId="4178"/>
    <cellStyle name="Normal 9 3" xfId="2666"/>
    <cellStyle name="Normal 9 3 2" xfId="2667"/>
    <cellStyle name="Normal 9 3 2 2" xfId="5643"/>
    <cellStyle name="Normal 9 3 3" xfId="5642"/>
    <cellStyle name="Normal 9 4" xfId="2668"/>
    <cellStyle name="Normal 9 4 2" xfId="5644"/>
    <cellStyle name="Normal 9 5" xfId="3657"/>
    <cellStyle name="Normal SPREAD REAL" xfId="3658"/>
    <cellStyle name="Normál_bud200209 200312_4v" xfId="3659"/>
    <cellStyle name="Normal_Indice Web" xfId="5853"/>
    <cellStyle name="Normale 2" xfId="3660"/>
    <cellStyle name="Normale 2 2" xfId="3661"/>
    <cellStyle name="Normale 3" xfId="3662"/>
    <cellStyle name="Normale 3 2" xfId="3663"/>
    <cellStyle name="Normale 3 2 2" xfId="3664"/>
    <cellStyle name="Normale 3 3" xfId="3665"/>
    <cellStyle name="Normale 4" xfId="3666"/>
    <cellStyle name="Normale 4 2" xfId="3667"/>
    <cellStyle name="Nota" xfId="3668"/>
    <cellStyle name="Nota 2" xfId="3669"/>
    <cellStyle name="Notas 2" xfId="2669"/>
    <cellStyle name="Notas 2 2" xfId="2670"/>
    <cellStyle name="Notas 2 2 2" xfId="2671"/>
    <cellStyle name="Notas 2 2 2 2" xfId="2672"/>
    <cellStyle name="Notas 2 2 2 2 2" xfId="2673"/>
    <cellStyle name="Notas 2 2 2 2 3" xfId="5764"/>
    <cellStyle name="Notas 2 2 2 2 4" xfId="5827"/>
    <cellStyle name="Notas 2 2 2 3" xfId="2674"/>
    <cellStyle name="Notas 2 2 2 4" xfId="5765"/>
    <cellStyle name="Notas 2 2 2 5" xfId="5826"/>
    <cellStyle name="Notas 2 2 3" xfId="2675"/>
    <cellStyle name="Notas 2 2 3 2" xfId="2676"/>
    <cellStyle name="Notas 2 2 3 3" xfId="5766"/>
    <cellStyle name="Notas 2 2 3 4" xfId="5828"/>
    <cellStyle name="Notas 2 2 4" xfId="2677"/>
    <cellStyle name="Notas 2 2 4 2" xfId="2678"/>
    <cellStyle name="Notas 2 2 5" xfId="2679"/>
    <cellStyle name="Notas 2 2 6" xfId="5767"/>
    <cellStyle name="Notas 2 2 7" xfId="5825"/>
    <cellStyle name="Notas 2 3" xfId="2680"/>
    <cellStyle name="Notas 2 4" xfId="2681"/>
    <cellStyle name="Notas 2 4 2" xfId="2682"/>
    <cellStyle name="Notas 2 4 2 2" xfId="2683"/>
    <cellStyle name="Notas 2 4 2 3" xfId="5768"/>
    <cellStyle name="Notas 2 4 2 4" xfId="5830"/>
    <cellStyle name="Notas 2 4 3" xfId="2684"/>
    <cellStyle name="Notas 2 4 4" xfId="5769"/>
    <cellStyle name="Notas 2 4 5" xfId="5829"/>
    <cellStyle name="Notas 2 5" xfId="2685"/>
    <cellStyle name="Notas 2 5 2" xfId="2686"/>
    <cellStyle name="Notas 2 5 3" xfId="5770"/>
    <cellStyle name="Notas 2 5 4" xfId="5831"/>
    <cellStyle name="Notas 2 6" xfId="2687"/>
    <cellStyle name="Notas 2 6 2" xfId="2688"/>
    <cellStyle name="Notas 2 7" xfId="2689"/>
    <cellStyle name="Notas 2 8" xfId="3670"/>
    <cellStyle name="Notas 2 9" xfId="5824"/>
    <cellStyle name="Notas 3" xfId="2690"/>
    <cellStyle name="Notas 3 2" xfId="2691"/>
    <cellStyle name="Notas 3 2 2" xfId="2692"/>
    <cellStyle name="Notas 3 2 2 2" xfId="2693"/>
    <cellStyle name="Notas 3 2 2 3" xfId="5771"/>
    <cellStyle name="Notas 3 2 2 4" xfId="5834"/>
    <cellStyle name="Notas 3 2 3" xfId="2694"/>
    <cellStyle name="Notas 3 2 4" xfId="5772"/>
    <cellStyle name="Notas 3 2 5" xfId="5833"/>
    <cellStyle name="Notas 3 3" xfId="2695"/>
    <cellStyle name="Notas 3 3 2" xfId="2696"/>
    <cellStyle name="Notas 3 3 2 2" xfId="2697"/>
    <cellStyle name="Notas 3 3 2 3" xfId="5773"/>
    <cellStyle name="Notas 3 3 2 4" xfId="5836"/>
    <cellStyle name="Notas 3 3 3" xfId="2698"/>
    <cellStyle name="Notas 3 3 4" xfId="5774"/>
    <cellStyle name="Notas 3 3 5" xfId="5835"/>
    <cellStyle name="Notas 3 4" xfId="2699"/>
    <cellStyle name="Notas 3 4 2" xfId="2700"/>
    <cellStyle name="Notas 3 4 3" xfId="5775"/>
    <cellStyle name="Notas 3 4 4" xfId="5837"/>
    <cellStyle name="Notas 3 5" xfId="2701"/>
    <cellStyle name="Notas 3 6" xfId="3671"/>
    <cellStyle name="Notas 3 7" xfId="5832"/>
    <cellStyle name="Notas 4" xfId="2702"/>
    <cellStyle name="Notas 4 2" xfId="2703"/>
    <cellStyle name="Notas 4 2 2" xfId="2704"/>
    <cellStyle name="Notas 4 2 2 2" xfId="2705"/>
    <cellStyle name="Notas 4 2 2 3" xfId="5776"/>
    <cellStyle name="Notas 4 2 2 4" xfId="5839"/>
    <cellStyle name="Notas 4 2 3" xfId="2706"/>
    <cellStyle name="Notas 4 2 4" xfId="4180"/>
    <cellStyle name="Notas 4 2 5" xfId="5838"/>
    <cellStyle name="Notas 4 3" xfId="2707"/>
    <cellStyle name="Notas 4 3 2" xfId="2708"/>
    <cellStyle name="Notas 4 3 2 2" xfId="2709"/>
    <cellStyle name="Notas 4 3 2 3" xfId="5777"/>
    <cellStyle name="Notas 4 3 2 4" xfId="5841"/>
    <cellStyle name="Notas 4 3 3" xfId="2710"/>
    <cellStyle name="Notas 4 3 4" xfId="5778"/>
    <cellStyle name="Notas 4 3 5" xfId="5840"/>
    <cellStyle name="Notas 4 4" xfId="2711"/>
    <cellStyle name="Notas 4 4 2" xfId="5645"/>
    <cellStyle name="Notas 4 5" xfId="4179"/>
    <cellStyle name="Notas 5" xfId="2712"/>
    <cellStyle name="Notas 5 2" xfId="2713"/>
    <cellStyle name="Notas 5 2 2" xfId="2714"/>
    <cellStyle name="Notas 5 2 2 2" xfId="2715"/>
    <cellStyle name="Notas 5 2 2 3" xfId="5779"/>
    <cellStyle name="Notas 5 2 2 4" xfId="5844"/>
    <cellStyle name="Notas 5 2 3" xfId="2716"/>
    <cellStyle name="Notas 5 2 4" xfId="5780"/>
    <cellStyle name="Notas 5 2 5" xfId="5843"/>
    <cellStyle name="Notas 5 3" xfId="2717"/>
    <cellStyle name="Notas 5 3 2" xfId="2718"/>
    <cellStyle name="Notas 5 3 3" xfId="5781"/>
    <cellStyle name="Notas 5 3 4" xfId="5845"/>
    <cellStyle name="Notas 5 4" xfId="2719"/>
    <cellStyle name="Notas 5 5" xfId="4202"/>
    <cellStyle name="Notas 5 6" xfId="5842"/>
    <cellStyle name="Notas 6" xfId="2720"/>
    <cellStyle name="Note 2" xfId="2721"/>
    <cellStyle name="Note 2 2" xfId="2722"/>
    <cellStyle name="Note 2 2 2" xfId="3673"/>
    <cellStyle name="Note 2 2 3" xfId="5647"/>
    <cellStyle name="Note 2 3" xfId="2723"/>
    <cellStyle name="Note 2 3 2" xfId="3674"/>
    <cellStyle name="Note 2 3 3" xfId="5648"/>
    <cellStyle name="Note 2 4" xfId="3672"/>
    <cellStyle name="Note 2 5" xfId="5646"/>
    <cellStyle name="Note 3" xfId="2724"/>
    <cellStyle name="Note 3 2" xfId="2725"/>
    <cellStyle name="Note 3 2 2" xfId="2726"/>
    <cellStyle name="Note 3 2 3" xfId="5650"/>
    <cellStyle name="Note 3 3" xfId="2727"/>
    <cellStyle name="Note 3 4" xfId="3675"/>
    <cellStyle name="Note 3 5" xfId="5649"/>
    <cellStyle name="Note 4" xfId="2728"/>
    <cellStyle name="Note 4 2" xfId="2729"/>
    <cellStyle name="Note 4 3" xfId="5782"/>
    <cellStyle name="Note 4 4" xfId="5846"/>
    <cellStyle name="Note 5" xfId="2730"/>
    <cellStyle name="Note 5 2" xfId="2731"/>
    <cellStyle name="Note 5 3" xfId="5783"/>
    <cellStyle name="Note 5 4" xfId="5847"/>
    <cellStyle name="Note 6" xfId="2732"/>
    <cellStyle name="Note 6 2" xfId="5651"/>
    <cellStyle name="Note 7" xfId="4051"/>
    <cellStyle name="optionalDate" xfId="4052"/>
    <cellStyle name="optionalExposure" xfId="2894"/>
    <cellStyle name="optionalExposure 2" xfId="3676"/>
    <cellStyle name="optionalExposure 3" xfId="3677"/>
    <cellStyle name="optionalExposure 4" xfId="3678"/>
    <cellStyle name="optionalMaturity" xfId="2913"/>
    <cellStyle name="optionalMaturity 2" xfId="3679"/>
    <cellStyle name="optionalMaturity 3" xfId="3680"/>
    <cellStyle name="optionalPD" xfId="2914"/>
    <cellStyle name="optionalPD 2" xfId="3681"/>
    <cellStyle name="optionalPD 3" xfId="3682"/>
    <cellStyle name="optionalPercentage" xfId="2915"/>
    <cellStyle name="optionalPercentage 2" xfId="3683"/>
    <cellStyle name="optionalPercentage 3" xfId="3684"/>
    <cellStyle name="optionalPercentageL" xfId="2916"/>
    <cellStyle name="optionalPercentageL 2" xfId="3685"/>
    <cellStyle name="optionalPercentageL 3" xfId="3686"/>
    <cellStyle name="optionalPercentageL 4" xfId="3687"/>
    <cellStyle name="optionalPercentageS" xfId="2917"/>
    <cellStyle name="optionalPercentageS 2" xfId="3688"/>
    <cellStyle name="optionalPercentageS 3" xfId="3689"/>
    <cellStyle name="optionalSelection" xfId="2918"/>
    <cellStyle name="optionalSelection 2" xfId="3690"/>
    <cellStyle name="optionalSelection 3" xfId="3691"/>
    <cellStyle name="optionalText" xfId="2919"/>
    <cellStyle name="optionalText 2" xfId="3692"/>
    <cellStyle name="optionalText 3" xfId="3693"/>
    <cellStyle name="Output" xfId="12" builtinId="21" customBuiltin="1"/>
    <cellStyle name="Output 2" xfId="2733"/>
    <cellStyle name="Output 2 2" xfId="2734"/>
    <cellStyle name="Output 2 2 2" xfId="3695"/>
    <cellStyle name="Output 2 3" xfId="3694"/>
    <cellStyle name="Output 3" xfId="2735"/>
    <cellStyle name="Output 3 2" xfId="3696"/>
    <cellStyle name="Output 4" xfId="2736"/>
    <cellStyle name="Output 5" xfId="2737"/>
    <cellStyle name="Output 6" xfId="4053"/>
    <cellStyle name="Percent" xfId="2878"/>
    <cellStyle name="Percent (0)" xfId="3697"/>
    <cellStyle name="Percent (0) 2" xfId="3698"/>
    <cellStyle name="Percent (0) 3" xfId="3699"/>
    <cellStyle name="Percent (0) 3 2" xfId="4181"/>
    <cellStyle name="Percent [2]" xfId="3700"/>
    <cellStyle name="Percent [2] 2" xfId="3701"/>
    <cellStyle name="Percent 10" xfId="3702"/>
    <cellStyle name="Percent 10 2" xfId="3703"/>
    <cellStyle name="Percent 11" xfId="3704"/>
    <cellStyle name="Percent 11 2" xfId="3705"/>
    <cellStyle name="Percent 12" xfId="3706"/>
    <cellStyle name="Percent 12 2" xfId="3707"/>
    <cellStyle name="Percent 13" xfId="3708"/>
    <cellStyle name="Percent 13 2" xfId="3709"/>
    <cellStyle name="Percent 14" xfId="3710"/>
    <cellStyle name="Percent 14 2" xfId="3711"/>
    <cellStyle name="Percent 15" xfId="3712"/>
    <cellStyle name="Percent 15 2" xfId="3713"/>
    <cellStyle name="Percent 16" xfId="3714"/>
    <cellStyle name="Percent 16 2" xfId="3715"/>
    <cellStyle name="Percent 17" xfId="3716"/>
    <cellStyle name="Percent 17 2" xfId="3717"/>
    <cellStyle name="Percent 18" xfId="3718"/>
    <cellStyle name="Percent 18 2" xfId="3719"/>
    <cellStyle name="Percent 19" xfId="3720"/>
    <cellStyle name="Percent 19 2" xfId="3721"/>
    <cellStyle name="Percent 2" xfId="2738"/>
    <cellStyle name="Percent 2 2" xfId="2875"/>
    <cellStyle name="Percent 2 2 2" xfId="3723"/>
    <cellStyle name="Percent 2 3" xfId="3724"/>
    <cellStyle name="Percent 2 4" xfId="3722"/>
    <cellStyle name="Percent 20" xfId="3725"/>
    <cellStyle name="Percent 20 2" xfId="3726"/>
    <cellStyle name="Percent 21" xfId="3727"/>
    <cellStyle name="Percent 21 2" xfId="3728"/>
    <cellStyle name="Percent 22" xfId="3729"/>
    <cellStyle name="Percent 22 2" xfId="3730"/>
    <cellStyle name="Percent 23" xfId="3731"/>
    <cellStyle name="Percent 23 2" xfId="3732"/>
    <cellStyle name="Percent 24" xfId="3733"/>
    <cellStyle name="Percent 24 2" xfId="3734"/>
    <cellStyle name="Percent 25" xfId="3735"/>
    <cellStyle name="Percent 25 2" xfId="3736"/>
    <cellStyle name="Percent 3" xfId="2739"/>
    <cellStyle name="Percent 3 2" xfId="2740"/>
    <cellStyle name="Percent 3 2 2" xfId="3738"/>
    <cellStyle name="Percent 3 3" xfId="3739"/>
    <cellStyle name="Percent 3 4" xfId="3737"/>
    <cellStyle name="Percent 4" xfId="2874"/>
    <cellStyle name="Percent 4 2" xfId="3741"/>
    <cellStyle name="Percent 4 3" xfId="3740"/>
    <cellStyle name="Percent 5" xfId="3742"/>
    <cellStyle name="Percent 5 2" xfId="3743"/>
    <cellStyle name="Percent 6" xfId="3744"/>
    <cellStyle name="Percent 6 2" xfId="3745"/>
    <cellStyle name="Percent 7" xfId="3746"/>
    <cellStyle name="Percent 7 2" xfId="3747"/>
    <cellStyle name="Percent 8" xfId="3748"/>
    <cellStyle name="Percent 8 2" xfId="3749"/>
    <cellStyle name="Percent 9" xfId="3750"/>
    <cellStyle name="Percent 9 2" xfId="3751"/>
    <cellStyle name="Percentual" xfId="3752"/>
    <cellStyle name="Percentuale 2" xfId="3753"/>
    <cellStyle name="Percentuale 2 2" xfId="3754"/>
    <cellStyle name="Percentuale 2 2 2" xfId="3755"/>
    <cellStyle name="Percentuale 2 3" xfId="3756"/>
    <cellStyle name="Percentuale 3" xfId="3757"/>
    <cellStyle name="Percentuale 3 2" xfId="3758"/>
    <cellStyle name="Percentuale 4" xfId="3759"/>
    <cellStyle name="Percentuale 4 2" xfId="3760"/>
    <cellStyle name="Percentuale 4 2 2" xfId="3761"/>
    <cellStyle name="Percentuale 4 3" xfId="3762"/>
    <cellStyle name="Percentuale 5" xfId="3763"/>
    <cellStyle name="Percentuale 5 2" xfId="3764"/>
    <cellStyle name="Percentuale 6" xfId="3765"/>
    <cellStyle name="Percentuale 6 2" xfId="3766"/>
    <cellStyle name="Ponto" xfId="3767"/>
    <cellStyle name="Porcentaje 10" xfId="2741"/>
    <cellStyle name="Porcentaje 10 2" xfId="2742"/>
    <cellStyle name="Porcentaje 10 2 2" xfId="2743"/>
    <cellStyle name="Porcentaje 10 3" xfId="2744"/>
    <cellStyle name="Porcentaje 10 3 2" xfId="2745"/>
    <cellStyle name="Porcentaje 10 4" xfId="2746"/>
    <cellStyle name="Porcentaje 10 5" xfId="4079"/>
    <cellStyle name="Porcentaje 10 6" xfId="5848"/>
    <cellStyle name="Porcentaje 11" xfId="2747"/>
    <cellStyle name="Porcentaje 11 2" xfId="2748"/>
    <cellStyle name="Porcentaje 11 2 2" xfId="5652"/>
    <cellStyle name="Porcentaje 11 3" xfId="4084"/>
    <cellStyle name="Porcentaje 2" xfId="2749"/>
    <cellStyle name="Porcentaje 2 2" xfId="2750"/>
    <cellStyle name="Porcentaje 2 2 2" xfId="2751"/>
    <cellStyle name="Porcentaje 2 2 2 2" xfId="2752"/>
    <cellStyle name="Porcentaje 2 2 2 2 2" xfId="5653"/>
    <cellStyle name="Porcentaje 2 2 2 3" xfId="4182"/>
    <cellStyle name="Porcentaje 2 2 3" xfId="2753"/>
    <cellStyle name="Porcentaje 2 2 3 2" xfId="5654"/>
    <cellStyle name="Porcentaje 2 2 4" xfId="3769"/>
    <cellStyle name="Porcentaje 2 3" xfId="2754"/>
    <cellStyle name="Porcentaje 2 3 2" xfId="2755"/>
    <cellStyle name="Porcentaje 2 3 2 2" xfId="5656"/>
    <cellStyle name="Porcentaje 2 3 3" xfId="3770"/>
    <cellStyle name="Porcentaje 2 3 4" xfId="5655"/>
    <cellStyle name="Porcentaje 2 4" xfId="2756"/>
    <cellStyle name="Porcentaje 2 4 2" xfId="5657"/>
    <cellStyle name="Porcentaje 2 5" xfId="2876"/>
    <cellStyle name="Porcentaje 2 5 2" xfId="5658"/>
    <cellStyle name="Porcentaje 2 6" xfId="3768"/>
    <cellStyle name="Porcentaje 3" xfId="2757"/>
    <cellStyle name="Porcentaje 3 2" xfId="2758"/>
    <cellStyle name="Porcentaje 3 2 2" xfId="2759"/>
    <cellStyle name="Porcentaje 3 2 2 2" xfId="2760"/>
    <cellStyle name="Porcentaje 3 2 2 2 2" xfId="5660"/>
    <cellStyle name="Porcentaje 3 2 2 3" xfId="5659"/>
    <cellStyle name="Porcentaje 3 2 3" xfId="2761"/>
    <cellStyle name="Porcentaje 3 2 3 2" xfId="5661"/>
    <cellStyle name="Porcentaje 3 2 4" xfId="3772"/>
    <cellStyle name="Porcentaje 3 3" xfId="2762"/>
    <cellStyle name="Porcentaje 3 3 2" xfId="2763"/>
    <cellStyle name="Porcentaje 3 3 2 2" xfId="5663"/>
    <cellStyle name="Porcentaje 3 3 3" xfId="5662"/>
    <cellStyle name="Porcentaje 3 4" xfId="2764"/>
    <cellStyle name="Porcentaje 3 4 2" xfId="5664"/>
    <cellStyle name="Porcentaje 3 5" xfId="3771"/>
    <cellStyle name="Porcentaje 4" xfId="2765"/>
    <cellStyle name="Porcentaje 4 2" xfId="2766"/>
    <cellStyle name="Porcentaje 4 2 2" xfId="2767"/>
    <cellStyle name="Porcentaje 4 2 2 2" xfId="2768"/>
    <cellStyle name="Porcentaje 4 2 2 2 2" xfId="5667"/>
    <cellStyle name="Porcentaje 4 2 2 3" xfId="5666"/>
    <cellStyle name="Porcentaje 4 2 3" xfId="2769"/>
    <cellStyle name="Porcentaje 4 2 3 2" xfId="5668"/>
    <cellStyle name="Porcentaje 4 2 4" xfId="5665"/>
    <cellStyle name="Porcentaje 4 3" xfId="2770"/>
    <cellStyle name="Porcentaje 4 3 2" xfId="2771"/>
    <cellStyle name="Porcentaje 4 3 2 2" xfId="5670"/>
    <cellStyle name="Porcentaje 4 3 3" xfId="5669"/>
    <cellStyle name="Porcentaje 4 4" xfId="2772"/>
    <cellStyle name="Porcentaje 4 4 2" xfId="5671"/>
    <cellStyle name="Porcentaje 4 5" xfId="3773"/>
    <cellStyle name="Porcentaje 5" xfId="2773"/>
    <cellStyle name="Porcentaje 5 2" xfId="2774"/>
    <cellStyle name="Porcentaje 5 2 2" xfId="2775"/>
    <cellStyle name="Porcentaje 5 2 2 2" xfId="2776"/>
    <cellStyle name="Porcentaje 5 2 2 2 2" xfId="5673"/>
    <cellStyle name="Porcentaje 5 2 2 3" xfId="5672"/>
    <cellStyle name="Porcentaje 5 2 3" xfId="2777"/>
    <cellStyle name="Porcentaje 5 2 3 2" xfId="5674"/>
    <cellStyle name="Porcentaje 5 2 4" xfId="4183"/>
    <cellStyle name="Porcentaje 5 3" xfId="2778"/>
    <cellStyle name="Porcentaje 5 3 2" xfId="2779"/>
    <cellStyle name="Porcentaje 5 3 2 2" xfId="5676"/>
    <cellStyle name="Porcentaje 5 3 3" xfId="5675"/>
    <cellStyle name="Porcentaje 5 4" xfId="2780"/>
    <cellStyle name="Porcentaje 5 4 2" xfId="5677"/>
    <cellStyle name="Porcentaje 5 5" xfId="3774"/>
    <cellStyle name="Porcentaje 6" xfId="2781"/>
    <cellStyle name="Porcentaje 6 2" xfId="2782"/>
    <cellStyle name="Porcentaje 6 2 2" xfId="2783"/>
    <cellStyle name="Porcentaje 6 2 2 2" xfId="5680"/>
    <cellStyle name="Porcentaje 6 2 3" xfId="4054"/>
    <cellStyle name="Porcentaje 6 2 4" xfId="5679"/>
    <cellStyle name="Porcentaje 6 3" xfId="2784"/>
    <cellStyle name="Porcentaje 6 3 2" xfId="4083"/>
    <cellStyle name="Porcentaje 6 3 3" xfId="5681"/>
    <cellStyle name="Porcentaje 6 4" xfId="2952"/>
    <cellStyle name="Porcentaje 6 5" xfId="5678"/>
    <cellStyle name="Porcentaje 7" xfId="2785"/>
    <cellStyle name="Porcentaje 7 2" xfId="2786"/>
    <cellStyle name="Porcentaje 7 2 2" xfId="2787"/>
    <cellStyle name="Porcentaje 7 2 2 2" xfId="2788"/>
    <cellStyle name="Porcentaje 7 2 2 2 2" xfId="5685"/>
    <cellStyle name="Porcentaje 7 2 2 3" xfId="4055"/>
    <cellStyle name="Porcentaje 7 2 2 4" xfId="5684"/>
    <cellStyle name="Porcentaje 7 2 3" xfId="2789"/>
    <cellStyle name="Porcentaje 7 2 3 2" xfId="5686"/>
    <cellStyle name="Porcentaje 7 2 4" xfId="3776"/>
    <cellStyle name="Porcentaje 7 2 5" xfId="5683"/>
    <cellStyle name="Porcentaje 7 3" xfId="2790"/>
    <cellStyle name="Porcentaje 7 3 2" xfId="2791"/>
    <cellStyle name="Porcentaje 7 3 2 2" xfId="5688"/>
    <cellStyle name="Porcentaje 7 3 3" xfId="4056"/>
    <cellStyle name="Porcentaje 7 3 4" xfId="5687"/>
    <cellStyle name="Porcentaje 7 4" xfId="2792"/>
    <cellStyle name="Porcentaje 7 4 2" xfId="5689"/>
    <cellStyle name="Porcentaje 7 5" xfId="3775"/>
    <cellStyle name="Porcentaje 7 6" xfId="5682"/>
    <cellStyle name="Porcentaje 8" xfId="2793"/>
    <cellStyle name="Porcentaje 8 2" xfId="2794"/>
    <cellStyle name="Porcentaje 8 2 2" xfId="2795"/>
    <cellStyle name="Porcentaje 8 2 2 2" xfId="2796"/>
    <cellStyle name="Porcentaje 8 2 2 2 2" xfId="5692"/>
    <cellStyle name="Porcentaje 8 2 2 3" xfId="5691"/>
    <cellStyle name="Porcentaje 8 2 3" xfId="2797"/>
    <cellStyle name="Porcentaje 8 2 3 2" xfId="5693"/>
    <cellStyle name="Porcentaje 8 2 4" xfId="5690"/>
    <cellStyle name="Porcentaje 8 3" xfId="2798"/>
    <cellStyle name="Porcentaje 8 3 2" xfId="2799"/>
    <cellStyle name="Porcentaje 8 3 2 2" xfId="5695"/>
    <cellStyle name="Porcentaje 8 3 3" xfId="5694"/>
    <cellStyle name="Porcentaje 8 4" xfId="2800"/>
    <cellStyle name="Porcentaje 8 4 2" xfId="5696"/>
    <cellStyle name="Porcentaje 8 5" xfId="4057"/>
    <cellStyle name="Porcentaje 9" xfId="2801"/>
    <cellStyle name="Porcentaje 9 2" xfId="4075"/>
    <cellStyle name="Porcentual 10" xfId="2802"/>
    <cellStyle name="Porcentual 10 2" xfId="5697"/>
    <cellStyle name="Porcentual 2" xfId="2803"/>
    <cellStyle name="Porcentual 2 2" xfId="2804"/>
    <cellStyle name="Porcentual 2 2 2" xfId="2805"/>
    <cellStyle name="Porcentual 2 2 2 2" xfId="5700"/>
    <cellStyle name="Porcentual 2 2 3" xfId="5699"/>
    <cellStyle name="Porcentual 2 3" xfId="2806"/>
    <cellStyle name="Porcentual 2 3 2" xfId="5701"/>
    <cellStyle name="Porcentual 2 4" xfId="2877"/>
    <cellStyle name="Porcentual 2 4 2" xfId="5702"/>
    <cellStyle name="Porcentual 2 5" xfId="5698"/>
    <cellStyle name="Porcentual 5" xfId="2807"/>
    <cellStyle name="Porcentual 5 2" xfId="2808"/>
    <cellStyle name="Porcentual 5 2 2" xfId="5704"/>
    <cellStyle name="Porcentual 5 3" xfId="5703"/>
    <cellStyle name="PSChar" xfId="3777"/>
    <cellStyle name="PSChar 2" xfId="3778"/>
    <cellStyle name="PSDate" xfId="3779"/>
    <cellStyle name="PSDate 2" xfId="3780"/>
    <cellStyle name="PSDec" xfId="3781"/>
    <cellStyle name="PSDec 2" xfId="3782"/>
    <cellStyle name="PSHeading" xfId="3783"/>
    <cellStyle name="PSHeading 2" xfId="3784"/>
    <cellStyle name="PSHeading_Basilea" xfId="3785"/>
    <cellStyle name="PSInt" xfId="3786"/>
    <cellStyle name="PSInt 2" xfId="3787"/>
    <cellStyle name="PSSpacer" xfId="3788"/>
    <cellStyle name="PSSpacer 2" xfId="3789"/>
    <cellStyle name="reviseExposure" xfId="2920"/>
    <cellStyle name="reviseExposure 2" xfId="3790"/>
    <cellStyle name="reviseExposure 3" xfId="3791"/>
    <cellStyle name="reviseExposure 4" xfId="3792"/>
    <cellStyle name="RM" xfId="3793"/>
    <cellStyle name="ROJITA Y SUBRAYADO" xfId="3794"/>
    <cellStyle name="s]_x000d__x000a_load=_x000d__x000a_run=_x000d__x000a_NullPort=None_x000d__x000a_device=HP LaserJet III,HPPCL5MS,LPT1:_x000d__x000a_ResDllPath=C:\ARCHIV~1\IBM\CLIENT~1\MRI2931_x000d__x000a_spo" xfId="3795"/>
    <cellStyle name="Salida 2" xfId="2809"/>
    <cellStyle name="Salida 2 2" xfId="4184"/>
    <cellStyle name="Salida 2 3" xfId="3796"/>
    <cellStyle name="Salida 3" xfId="2810"/>
    <cellStyle name="Salida 3 2" xfId="2811"/>
    <cellStyle name="Salida 3 3" xfId="4058"/>
    <cellStyle name="Salida 4" xfId="2812"/>
    <cellStyle name="Salida 4 2" xfId="4059"/>
    <cellStyle name="Salida 5" xfId="2813"/>
    <cellStyle name="Salida 5 2" xfId="4060"/>
    <cellStyle name="Salida 6" xfId="2814"/>
    <cellStyle name="Sep. milhar [0]" xfId="3797"/>
    <cellStyle name="Sep. milhar [0] 2" xfId="3798"/>
    <cellStyle name="Separador de milhares [0]_iNDICES" xfId="3799"/>
    <cellStyle name="Separador de milhares_iNDICES" xfId="3800"/>
    <cellStyle name="showCheck" xfId="2921"/>
    <cellStyle name="showCheck 2" xfId="3801"/>
    <cellStyle name="showCheck 3" xfId="3802"/>
    <cellStyle name="showCheck 4" xfId="4061"/>
    <cellStyle name="showExposure" xfId="2890"/>
    <cellStyle name="showExposure 2" xfId="3803"/>
    <cellStyle name="showExposure 3" xfId="3804"/>
    <cellStyle name="showExposure 4" xfId="3805"/>
    <cellStyle name="showExposure 4 2" xfId="3930"/>
    <cellStyle name="showParameterE" xfId="2922"/>
    <cellStyle name="showParameterE 2" xfId="3806"/>
    <cellStyle name="showParameterE 3" xfId="3807"/>
    <cellStyle name="showParameterE 4" xfId="3808"/>
    <cellStyle name="showParameterS" xfId="2889"/>
    <cellStyle name="showParameterS 2" xfId="3809"/>
    <cellStyle name="showParameterS 3" xfId="3810"/>
    <cellStyle name="showParameterS 4" xfId="3929"/>
    <cellStyle name="showPD" xfId="2923"/>
    <cellStyle name="showPD 2" xfId="3811"/>
    <cellStyle name="showPD 3" xfId="3812"/>
    <cellStyle name="showPercentage" xfId="2924"/>
    <cellStyle name="showPercentage 2" xfId="3813"/>
    <cellStyle name="showPercentage 3" xfId="3814"/>
    <cellStyle name="showSelection" xfId="2925"/>
    <cellStyle name="showSelection 2" xfId="3815"/>
    <cellStyle name="showSelection 3" xfId="3816"/>
    <cellStyle name="Standard_3" xfId="3817"/>
    <cellStyle name="Style 1" xfId="3818"/>
    <cellStyle name="Style 1 2" xfId="3819"/>
    <cellStyle name="Style 1 2 2" xfId="3820"/>
    <cellStyle name="Style 1 3" xfId="3821"/>
    <cellStyle name="Style 1 4" xfId="3822"/>
    <cellStyle name="Style 1 5" xfId="3823"/>
    <cellStyle name="Style 1 6" xfId="3824"/>
    <cellStyle name="Style 2" xfId="3825"/>
    <cellStyle name="Style 2 2" xfId="3826"/>
    <cellStyle name="Style 2 3" xfId="3827"/>
    <cellStyle name="Style 2 3 2" xfId="4185"/>
    <cellStyle name="Style1" xfId="3828"/>
    <cellStyle name="Style1 2" xfId="3829"/>
    <cellStyle name="Style1 2 2" xfId="3830"/>
    <cellStyle name="Style2" xfId="3831"/>
    <cellStyle name="Style2 2" xfId="3832"/>
    <cellStyle name="Style2 2 2" xfId="3833"/>
    <cellStyle name="Style3" xfId="3834"/>
    <cellStyle name="Style4" xfId="3835"/>
    <cellStyle name="Style5" xfId="3836"/>
    <cellStyle name="Style6" xfId="3837"/>
    <cellStyle name="SUBRAYADO" xfId="3838"/>
    <cellStyle name="Sum BS" xfId="3839"/>
    <cellStyle name="sup2Date" xfId="2926"/>
    <cellStyle name="sup2Date 2" xfId="3840"/>
    <cellStyle name="sup2Date 3" xfId="3841"/>
    <cellStyle name="sup2Int" xfId="2927"/>
    <cellStyle name="sup2Int 2" xfId="3842"/>
    <cellStyle name="sup2Int 3" xfId="3843"/>
    <cellStyle name="sup2ParameterE" xfId="2928"/>
    <cellStyle name="sup2ParameterE 2" xfId="3844"/>
    <cellStyle name="sup2ParameterE 3" xfId="3845"/>
    <cellStyle name="sup2Percentage" xfId="2929"/>
    <cellStyle name="sup2Percentage 2" xfId="3846"/>
    <cellStyle name="sup2Percentage 3" xfId="3847"/>
    <cellStyle name="sup2PercentageL" xfId="2930"/>
    <cellStyle name="sup2PercentageL 2" xfId="3848"/>
    <cellStyle name="sup2PercentageL 3" xfId="3849"/>
    <cellStyle name="sup2PercentageM" xfId="2931"/>
    <cellStyle name="sup2PercentageM 2" xfId="3850"/>
    <cellStyle name="sup2PercentageM 3" xfId="3851"/>
    <cellStyle name="sup2Selection" xfId="2932"/>
    <cellStyle name="sup2Selection 2" xfId="3852"/>
    <cellStyle name="sup2Selection 3" xfId="3853"/>
    <cellStyle name="sup2Text" xfId="2933"/>
    <cellStyle name="sup2Text 2" xfId="3854"/>
    <cellStyle name="sup2Text 3" xfId="3855"/>
    <cellStyle name="sup3ParameterE" xfId="2934"/>
    <cellStyle name="sup3ParameterE 2" xfId="3856"/>
    <cellStyle name="sup3ParameterE 3" xfId="3857"/>
    <cellStyle name="sup3Percentage" xfId="2935"/>
    <cellStyle name="sup3Percentage 2" xfId="3858"/>
    <cellStyle name="sup3Percentage 3" xfId="3859"/>
    <cellStyle name="supDate" xfId="2936"/>
    <cellStyle name="supDate 2" xfId="2937"/>
    <cellStyle name="supFloat" xfId="2938"/>
    <cellStyle name="supFloat 2" xfId="3860"/>
    <cellStyle name="supFloat 3" xfId="3861"/>
    <cellStyle name="supInt" xfId="2939"/>
    <cellStyle name="supInt 2" xfId="2940"/>
    <cellStyle name="supInt 2 2" xfId="3862"/>
    <cellStyle name="supInt 3" xfId="3863"/>
    <cellStyle name="supParameterE" xfId="2941"/>
    <cellStyle name="supParameterE 2" xfId="2942"/>
    <cellStyle name="supParameterE 2 2" xfId="3864"/>
    <cellStyle name="supParameterE 3" xfId="3865"/>
    <cellStyle name="supParameterS" xfId="2943"/>
    <cellStyle name="supParameterS 2" xfId="3866"/>
    <cellStyle name="supParameterS 3" xfId="3867"/>
    <cellStyle name="supPD" xfId="2944"/>
    <cellStyle name="supPD 2" xfId="3868"/>
    <cellStyle name="supPD 3" xfId="3869"/>
    <cellStyle name="supPercentage" xfId="2945"/>
    <cellStyle name="supPercentage 2" xfId="3870"/>
    <cellStyle name="supPercentage 3" xfId="3871"/>
    <cellStyle name="supPercentageL" xfId="2946"/>
    <cellStyle name="supPercentageL 2" xfId="3872"/>
    <cellStyle name="supPercentageL 3" xfId="3873"/>
    <cellStyle name="supPercentageM" xfId="2947"/>
    <cellStyle name="supPercentageM 2" xfId="3874"/>
    <cellStyle name="supPercentageM 3" xfId="3875"/>
    <cellStyle name="supSelection" xfId="2948"/>
    <cellStyle name="supSelection 2" xfId="2949"/>
    <cellStyle name="supSelection 2 2" xfId="3876"/>
    <cellStyle name="supSelection 3" xfId="3877"/>
    <cellStyle name="supText" xfId="2950"/>
    <cellStyle name="supText 2" xfId="2951"/>
    <cellStyle name="supText 2 2" xfId="3878"/>
    <cellStyle name="supText 3" xfId="3879"/>
    <cellStyle name="Testo avviso" xfId="3880"/>
    <cellStyle name="Testo descrittivo" xfId="3881"/>
    <cellStyle name="Texto de advertencia 2" xfId="2815"/>
    <cellStyle name="Texto de advertencia 2 2" xfId="4080"/>
    <cellStyle name="Texto de advertencia 2 3" xfId="3882"/>
    <cellStyle name="Texto de advertencia 3" xfId="3883"/>
    <cellStyle name="Texto de advertencia 4" xfId="4062"/>
    <cellStyle name="Texto de advertencia 5" xfId="2883"/>
    <cellStyle name="Texto explicativo 2" xfId="2816"/>
    <cellStyle name="Texto explicativo 2 2" xfId="4186"/>
    <cellStyle name="Texto explicativo 2 3" xfId="3884"/>
    <cellStyle name="Texto explicativo 3" xfId="2817"/>
    <cellStyle name="Texto explicativo 3 2" xfId="4063"/>
    <cellStyle name="Texto explicativo 4" xfId="4064"/>
    <cellStyle name="Texto explicativo 5" xfId="4065"/>
    <cellStyle name="Tickmark" xfId="3885"/>
    <cellStyle name="Title" xfId="3" builtinId="15" customBuiltin="1"/>
    <cellStyle name="Title 2" xfId="2818"/>
    <cellStyle name="Title 2 2" xfId="2819"/>
    <cellStyle name="Title 2 2 2" xfId="3887"/>
    <cellStyle name="Title 2 3" xfId="3888"/>
    <cellStyle name="Title 2 4" xfId="3886"/>
    <cellStyle name="Title 3" xfId="2820"/>
    <cellStyle name="Title 3 2" xfId="3889"/>
    <cellStyle name="Title 4" xfId="2821"/>
    <cellStyle name="Title 5" xfId="2822"/>
    <cellStyle name="Title 6" xfId="4066"/>
    <cellStyle name="Titolo" xfId="3890"/>
    <cellStyle name="Titolo 1" xfId="3891"/>
    <cellStyle name="Titolo 1 2" xfId="4187"/>
    <cellStyle name="Titolo 2" xfId="3892"/>
    <cellStyle name="Titolo 2 2" xfId="4188"/>
    <cellStyle name="Titolo 3" xfId="3893"/>
    <cellStyle name="Titolo 4" xfId="3894"/>
    <cellStyle name="TITULO" xfId="3895"/>
    <cellStyle name="Título 1 2" xfId="2823"/>
    <cellStyle name="Título 1 2 2" xfId="4198"/>
    <cellStyle name="Título 1 2 3" xfId="3896"/>
    <cellStyle name="Título 1 3" xfId="2824"/>
    <cellStyle name="Título 1 3 2" xfId="2825"/>
    <cellStyle name="Título 1 3 2 2" xfId="4189"/>
    <cellStyle name="Título 1 3 3" xfId="3897"/>
    <cellStyle name="Título 1 4" xfId="2826"/>
    <cellStyle name="Título 1 4 2" xfId="3898"/>
    <cellStyle name="Título 1 5" xfId="2827"/>
    <cellStyle name="Título 1 6" xfId="2828"/>
    <cellStyle name="Título 1 6 2" xfId="5784"/>
    <cellStyle name="Título 1 6 3" xfId="5849"/>
    <cellStyle name="Título 2 2" xfId="2829"/>
    <cellStyle name="Título 2 2 2" xfId="4199"/>
    <cellStyle name="Título 2 2 3" xfId="3899"/>
    <cellStyle name="Título 2 3" xfId="2830"/>
    <cellStyle name="Título 2 3 2" xfId="2831"/>
    <cellStyle name="Título 2 3 2 2" xfId="4190"/>
    <cellStyle name="Título 2 3 3" xfId="3900"/>
    <cellStyle name="Título 2 4" xfId="2832"/>
    <cellStyle name="Título 2 4 2" xfId="3901"/>
    <cellStyle name="Título 2 5" xfId="2833"/>
    <cellStyle name="Título 2 5 2" xfId="4191"/>
    <cellStyle name="Título 2 6" xfId="2834"/>
    <cellStyle name="Título 2 6 2" xfId="5785"/>
    <cellStyle name="Título 2 6 3" xfId="5850"/>
    <cellStyle name="Título 3 2" xfId="2835"/>
    <cellStyle name="Título 3 2 2" xfId="4192"/>
    <cellStyle name="Título 3 2 3" xfId="3902"/>
    <cellStyle name="Título 3 3" xfId="2836"/>
    <cellStyle name="Título 3 3 2" xfId="2837"/>
    <cellStyle name="Título 3 3 3" xfId="4067"/>
    <cellStyle name="Título 3 4" xfId="2838"/>
    <cellStyle name="Título 3 4 2" xfId="4068"/>
    <cellStyle name="Título 3 5" xfId="2839"/>
    <cellStyle name="Título 3 5 2" xfId="4069"/>
    <cellStyle name="Título 3 6" xfId="2840"/>
    <cellStyle name="Título 3 6 2" xfId="5786"/>
    <cellStyle name="Título 3 6 3" xfId="5851"/>
    <cellStyle name="Título 4" xfId="2841"/>
    <cellStyle name="Título 4 2" xfId="4193"/>
    <cellStyle name="Título 4 3" xfId="3903"/>
    <cellStyle name="Título 5" xfId="2842"/>
    <cellStyle name="Título 5 2" xfId="2843"/>
    <cellStyle name="Título 6" xfId="2844"/>
    <cellStyle name="Título 7" xfId="2845"/>
    <cellStyle name="Título 8" xfId="2846"/>
    <cellStyle name="Título 8 2" xfId="5787"/>
    <cellStyle name="Título 8 3" xfId="5852"/>
    <cellStyle name="Titulo1" xfId="3904"/>
    <cellStyle name="Titulo1 2" xfId="3905"/>
    <cellStyle name="Titulo2" xfId="3906"/>
    <cellStyle name="Titulo2 2" xfId="3907"/>
    <cellStyle name="Total" xfId="18" builtinId="25" customBuiltin="1"/>
    <cellStyle name="Total 2" xfId="2847"/>
    <cellStyle name="Total 2 2" xfId="3909"/>
    <cellStyle name="Total 2 3" xfId="3910"/>
    <cellStyle name="Total 2 4" xfId="3908"/>
    <cellStyle name="Total 3" xfId="2848"/>
    <cellStyle name="Total 3 2" xfId="2849"/>
    <cellStyle name="Total 3 3" xfId="3911"/>
    <cellStyle name="Total 4" xfId="2850"/>
    <cellStyle name="Total 4 2" xfId="4071"/>
    <cellStyle name="Total 5" xfId="2851"/>
    <cellStyle name="Total 5 2" xfId="4072"/>
    <cellStyle name="Total 6" xfId="2852"/>
    <cellStyle name="Total 6 2" xfId="4073"/>
    <cellStyle name="Total 7" xfId="2853"/>
    <cellStyle name="Totale" xfId="3912"/>
    <cellStyle name="Valore non valido" xfId="3913"/>
    <cellStyle name="Valore valido" xfId="3914"/>
    <cellStyle name="Valuta (0)_analisi passivo" xfId="3915"/>
    <cellStyle name="Vírgula_REND_FIXO" xfId="3916"/>
    <cellStyle name="Währung [0]_ALCO SCH INGLES-ESPAÑOL.xls Diagramm 2" xfId="3917"/>
    <cellStyle name="Währung_ALCO SCH INGLES-ESPAÑOL.xls Diagramm 2" xfId="3918"/>
    <cellStyle name="Warning Text" xfId="16" builtinId="11" customBuiltin="1"/>
    <cellStyle name="Warning Text 2" xfId="2854"/>
    <cellStyle name="Warning Text 2 2" xfId="2855"/>
    <cellStyle name="常规 4" xfId="2856"/>
    <cellStyle name="常规_海外分行会计科目工作底稿合并0830终版（无已删除科目版）" xfId="2857"/>
    <cellStyle name="標準_外貨ＢＳ_2" xfId="2858"/>
  </cellStyles>
  <dxfs count="28">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4" defaultTableStyle="TableStyleMedium2" defaultPivotStyle="PivotStyleLight16">
    <tableStyle name="TableStyleMedium2 2" pivot="0" count="7">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TableStyleMedium2 3" pivot="0" count="7">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TableStyleMedium2 4"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5"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76200</xdr:colOff>
      <xdr:row>10</xdr:row>
      <xdr:rowOff>136525</xdr:rowOff>
    </xdr:to>
    <xdr:pic>
      <xdr:nvPicPr>
        <xdr:cNvPr id="2" name="Picture 1"/>
        <xdr:cNvPicPr/>
      </xdr:nvPicPr>
      <xdr:blipFill>
        <a:blip xmlns:r="http://schemas.openxmlformats.org/officeDocument/2006/relationships" r:embed="rId1"/>
        <a:stretch>
          <a:fillRect/>
        </a:stretch>
      </xdr:blipFill>
      <xdr:spPr>
        <a:xfrm>
          <a:off x="0" y="368300"/>
          <a:ext cx="3733800" cy="1609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K39"/>
  <sheetViews>
    <sheetView showGridLines="0" tabSelected="1" zoomScaleNormal="100" zoomScalePageLayoutView="55" workbookViewId="0">
      <selection activeCell="R15" sqref="R15"/>
    </sheetView>
  </sheetViews>
  <sheetFormatPr defaultRowHeight="15"/>
  <sheetData>
    <row r="15" spans="1:11" ht="23.25">
      <c r="A15" s="294" t="s">
        <v>652</v>
      </c>
      <c r="B15" s="294"/>
      <c r="C15" s="294"/>
      <c r="D15" s="294"/>
      <c r="E15" s="294"/>
      <c r="F15" s="294"/>
      <c r="G15" s="294"/>
      <c r="H15" s="294"/>
      <c r="I15" s="294"/>
      <c r="J15" s="294"/>
      <c r="K15" s="294"/>
    </row>
    <row r="16" spans="1:11" ht="23.25">
      <c r="A16" s="294" t="s">
        <v>653</v>
      </c>
      <c r="B16" s="294"/>
      <c r="C16" s="294"/>
      <c r="D16" s="294"/>
      <c r="E16" s="294"/>
      <c r="F16" s="294"/>
      <c r="G16" s="294"/>
      <c r="H16" s="294"/>
      <c r="I16" s="294"/>
      <c r="J16" s="294"/>
      <c r="K16" s="294"/>
    </row>
    <row r="17" spans="1:11" ht="23.25">
      <c r="A17" s="294" t="s">
        <v>654</v>
      </c>
      <c r="B17" s="294"/>
      <c r="C17" s="294"/>
      <c r="D17" s="294"/>
      <c r="E17" s="294"/>
      <c r="F17" s="294"/>
      <c r="G17" s="294"/>
      <c r="H17" s="294"/>
      <c r="I17" s="294"/>
      <c r="J17" s="294"/>
      <c r="K17" s="294"/>
    </row>
    <row r="24" spans="1:11" ht="56.25" customHeight="1">
      <c r="A24" s="291" t="s">
        <v>659</v>
      </c>
      <c r="B24" s="292" t="s">
        <v>669</v>
      </c>
      <c r="C24" s="292"/>
      <c r="D24" s="292"/>
      <c r="E24" s="292"/>
      <c r="F24" s="292"/>
      <c r="G24" s="292"/>
      <c r="H24" s="292"/>
      <c r="I24" s="292"/>
      <c r="J24" s="292"/>
      <c r="K24" s="292"/>
    </row>
    <row r="25" spans="1:11" ht="30.75" customHeight="1">
      <c r="A25" s="293"/>
      <c r="B25" s="292" t="s">
        <v>670</v>
      </c>
      <c r="C25" s="292"/>
      <c r="D25" s="292"/>
      <c r="E25" s="292"/>
      <c r="F25" s="292"/>
      <c r="G25" s="292"/>
      <c r="H25" s="292"/>
      <c r="I25" s="292"/>
      <c r="J25" s="292"/>
      <c r="K25" s="292"/>
    </row>
    <row r="26" spans="1:11">
      <c r="A26" s="293"/>
      <c r="B26" s="292" t="s">
        <v>660</v>
      </c>
      <c r="C26" s="292"/>
      <c r="D26" s="292"/>
      <c r="E26" s="292"/>
      <c r="F26" s="292"/>
      <c r="G26" s="292"/>
      <c r="H26" s="292"/>
      <c r="I26" s="292"/>
      <c r="J26" s="292"/>
      <c r="K26" s="292"/>
    </row>
    <row r="27" spans="1:11">
      <c r="A27" s="293"/>
      <c r="B27" s="292" t="s">
        <v>661</v>
      </c>
      <c r="C27" s="292"/>
      <c r="D27" s="292"/>
      <c r="E27" s="292"/>
      <c r="F27" s="292"/>
      <c r="G27" s="292"/>
      <c r="H27" s="292"/>
      <c r="I27" s="292"/>
      <c r="J27" s="292"/>
      <c r="K27" s="292"/>
    </row>
    <row r="28" spans="1:11">
      <c r="A28" s="293"/>
      <c r="B28" s="292" t="s">
        <v>662</v>
      </c>
      <c r="C28" s="292"/>
      <c r="D28" s="292"/>
      <c r="E28" s="292"/>
      <c r="F28" s="292"/>
      <c r="G28" s="292"/>
      <c r="H28" s="292"/>
      <c r="I28" s="292"/>
      <c r="J28" s="292"/>
      <c r="K28" s="292"/>
    </row>
    <row r="29" spans="1:11">
      <c r="A29" s="293"/>
      <c r="B29" s="292" t="s">
        <v>663</v>
      </c>
      <c r="C29" s="292"/>
      <c r="D29" s="292"/>
      <c r="E29" s="292"/>
      <c r="F29" s="292"/>
      <c r="G29" s="292"/>
      <c r="H29" s="292"/>
      <c r="I29" s="292"/>
      <c r="J29" s="292"/>
      <c r="K29" s="292"/>
    </row>
    <row r="30" spans="1:11">
      <c r="A30" s="293"/>
      <c r="B30" s="292" t="s">
        <v>664</v>
      </c>
      <c r="C30" s="292"/>
      <c r="D30" s="292"/>
      <c r="E30" s="292"/>
      <c r="F30" s="292"/>
      <c r="G30" s="292"/>
      <c r="H30" s="292"/>
      <c r="I30" s="292"/>
      <c r="J30" s="292"/>
      <c r="K30" s="292"/>
    </row>
    <row r="31" spans="1:11" ht="30.75" customHeight="1">
      <c r="A31" s="293"/>
      <c r="B31" s="292" t="s">
        <v>671</v>
      </c>
      <c r="C31" s="292"/>
      <c r="D31" s="292"/>
      <c r="E31" s="292"/>
      <c r="F31" s="292"/>
      <c r="G31" s="292"/>
      <c r="H31" s="292"/>
      <c r="I31" s="292"/>
      <c r="J31" s="292"/>
      <c r="K31" s="292"/>
    </row>
    <row r="32" spans="1:11">
      <c r="A32" s="293"/>
      <c r="B32" s="292" t="s">
        <v>665</v>
      </c>
      <c r="C32" s="292"/>
      <c r="D32" s="292"/>
      <c r="E32" s="292"/>
      <c r="F32" s="292"/>
      <c r="G32" s="292"/>
      <c r="H32" s="292"/>
      <c r="I32" s="292"/>
      <c r="J32" s="292"/>
      <c r="K32" s="292"/>
    </row>
    <row r="33" spans="1:11">
      <c r="A33" s="293"/>
      <c r="B33" s="292" t="s">
        <v>666</v>
      </c>
      <c r="C33" s="292"/>
      <c r="D33" s="292"/>
      <c r="E33" s="292"/>
      <c r="F33" s="292"/>
      <c r="G33" s="292"/>
      <c r="H33" s="292"/>
      <c r="I33" s="292"/>
      <c r="J33" s="292"/>
      <c r="K33" s="292"/>
    </row>
    <row r="34" spans="1:11">
      <c r="A34" s="293"/>
      <c r="B34" s="292" t="s">
        <v>667</v>
      </c>
      <c r="C34" s="292"/>
      <c r="D34" s="292"/>
      <c r="E34" s="292"/>
      <c r="F34" s="292"/>
      <c r="G34" s="292"/>
      <c r="H34" s="292"/>
      <c r="I34" s="292"/>
      <c r="J34" s="292"/>
      <c r="K34" s="292"/>
    </row>
    <row r="35" spans="1:11">
      <c r="A35" s="293"/>
      <c r="B35" s="292" t="s">
        <v>668</v>
      </c>
      <c r="C35" s="292"/>
      <c r="D35" s="292"/>
      <c r="E35" s="292"/>
      <c r="F35" s="292"/>
      <c r="G35" s="292"/>
      <c r="H35" s="292"/>
      <c r="I35" s="292"/>
      <c r="J35" s="292"/>
      <c r="K35" s="292"/>
    </row>
    <row r="36" spans="1:11" ht="30" customHeight="1">
      <c r="B36" s="292" t="s">
        <v>672</v>
      </c>
      <c r="C36" s="292"/>
      <c r="D36" s="292"/>
      <c r="E36" s="292"/>
      <c r="F36" s="292"/>
      <c r="G36" s="292"/>
      <c r="H36" s="292"/>
      <c r="I36" s="292"/>
      <c r="J36" s="292"/>
      <c r="K36" s="292"/>
    </row>
    <row r="37" spans="1:11">
      <c r="B37" s="84" t="s">
        <v>673</v>
      </c>
    </row>
    <row r="38" spans="1:11" ht="31.5" customHeight="1">
      <c r="B38" s="292" t="s">
        <v>675</v>
      </c>
      <c r="C38" s="292"/>
      <c r="D38" s="292"/>
      <c r="E38" s="292"/>
      <c r="F38" s="292"/>
      <c r="G38" s="292"/>
      <c r="H38" s="292"/>
      <c r="I38" s="292"/>
      <c r="J38" s="292"/>
      <c r="K38" s="292"/>
    </row>
    <row r="39" spans="1:11">
      <c r="B39" s="84" t="s">
        <v>674</v>
      </c>
    </row>
  </sheetData>
  <sheetProtection password="B1A9" sheet="1" objects="1" scenarios="1"/>
  <mergeCells count="17">
    <mergeCell ref="A15:K15"/>
    <mergeCell ref="A16:K16"/>
    <mergeCell ref="A17:K17"/>
    <mergeCell ref="B36:K36"/>
    <mergeCell ref="B38:K38"/>
    <mergeCell ref="B30:K30"/>
    <mergeCell ref="B31:K31"/>
    <mergeCell ref="B32:K32"/>
    <mergeCell ref="B33:K33"/>
    <mergeCell ref="B34:K34"/>
    <mergeCell ref="B35:K35"/>
    <mergeCell ref="B24:K24"/>
    <mergeCell ref="B25:K25"/>
    <mergeCell ref="B26:K26"/>
    <mergeCell ref="B27:K27"/>
    <mergeCell ref="B28:K28"/>
    <mergeCell ref="B29:K29"/>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zoomScale="70" zoomScaleNormal="70" workbookViewId="0">
      <selection activeCell="J10" sqref="J10"/>
    </sheetView>
  </sheetViews>
  <sheetFormatPr defaultColWidth="9.140625" defaultRowHeight="15"/>
  <cols>
    <col min="1" max="1" width="9.140625" style="53"/>
    <col min="2" max="2" width="29.85546875" style="83" customWidth="1"/>
    <col min="3" max="18" width="15.7109375" style="53" customWidth="1"/>
    <col min="19" max="16384" width="9.140625" style="53"/>
  </cols>
  <sheetData>
    <row r="1" spans="1:10" ht="39" customHeight="1">
      <c r="A1" s="212"/>
      <c r="B1" s="212"/>
      <c r="C1" s="52" t="s">
        <v>19</v>
      </c>
      <c r="D1" s="52" t="s">
        <v>20</v>
      </c>
      <c r="E1" s="52" t="s">
        <v>21</v>
      </c>
      <c r="F1" s="52" t="s">
        <v>22</v>
      </c>
      <c r="G1" s="52" t="s">
        <v>23</v>
      </c>
    </row>
    <row r="2" spans="1:10" ht="46.5" customHeight="1">
      <c r="A2" s="212"/>
      <c r="B2" s="212"/>
      <c r="C2" s="227" t="s">
        <v>374</v>
      </c>
      <c r="D2" s="227"/>
      <c r="E2" s="227"/>
      <c r="F2" s="227"/>
      <c r="G2" s="211" t="s">
        <v>554</v>
      </c>
    </row>
    <row r="3" spans="1:10" ht="30">
      <c r="A3" s="212"/>
      <c r="B3" s="212"/>
      <c r="C3" s="52" t="s">
        <v>375</v>
      </c>
      <c r="D3" s="52" t="s">
        <v>376</v>
      </c>
      <c r="E3" s="52" t="s">
        <v>377</v>
      </c>
      <c r="F3" s="52" t="s">
        <v>378</v>
      </c>
      <c r="G3" s="211"/>
    </row>
    <row r="4" spans="1:10">
      <c r="A4" s="226" t="s">
        <v>379</v>
      </c>
      <c r="B4" s="226"/>
      <c r="C4" s="226"/>
      <c r="D4" s="226"/>
      <c r="E4" s="226"/>
      <c r="F4" s="226"/>
      <c r="G4" s="226"/>
    </row>
    <row r="5" spans="1:10">
      <c r="A5" s="68">
        <v>1</v>
      </c>
      <c r="B5" s="80" t="s">
        <v>380</v>
      </c>
      <c r="C5" s="69">
        <v>43922.662455999998</v>
      </c>
      <c r="D5" s="69">
        <v>0</v>
      </c>
      <c r="E5" s="69">
        <v>0</v>
      </c>
      <c r="F5" s="69">
        <v>0</v>
      </c>
      <c r="G5" s="69">
        <v>131767.987368</v>
      </c>
    </row>
    <row r="6" spans="1:10">
      <c r="A6" s="67">
        <v>2</v>
      </c>
      <c r="B6" s="78" t="s">
        <v>381</v>
      </c>
      <c r="C6" s="70">
        <v>43922.662455999998</v>
      </c>
      <c r="D6" s="70">
        <v>0</v>
      </c>
      <c r="E6" s="70">
        <v>0</v>
      </c>
      <c r="F6" s="70">
        <v>0</v>
      </c>
      <c r="G6" s="70">
        <v>131767.987368</v>
      </c>
    </row>
    <row r="7" spans="1:10">
      <c r="A7" s="67">
        <v>3</v>
      </c>
      <c r="B7" s="78" t="s">
        <v>382</v>
      </c>
      <c r="C7" s="70">
        <v>0</v>
      </c>
      <c r="D7" s="70">
        <v>0</v>
      </c>
      <c r="E7" s="70">
        <v>0</v>
      </c>
      <c r="F7" s="70">
        <v>0</v>
      </c>
      <c r="G7" s="70">
        <v>0</v>
      </c>
    </row>
    <row r="8" spans="1:10" ht="75">
      <c r="A8" s="68">
        <v>4</v>
      </c>
      <c r="B8" s="80" t="s">
        <v>383</v>
      </c>
      <c r="C8" s="69">
        <v>0</v>
      </c>
      <c r="D8" s="69">
        <v>7442.6908320000002</v>
      </c>
      <c r="E8" s="69">
        <v>0</v>
      </c>
      <c r="F8" s="69">
        <v>0</v>
      </c>
      <c r="G8" s="69">
        <v>6698.421749000001</v>
      </c>
    </row>
    <row r="9" spans="1:10" ht="45">
      <c r="A9" s="67">
        <v>5</v>
      </c>
      <c r="B9" s="78" t="s">
        <v>88</v>
      </c>
      <c r="C9" s="70">
        <v>0</v>
      </c>
      <c r="D9" s="70">
        <v>4358.6354053333334</v>
      </c>
      <c r="E9" s="70">
        <v>0</v>
      </c>
      <c r="F9" s="70">
        <v>0</v>
      </c>
      <c r="G9" s="70">
        <v>3922.7718650000002</v>
      </c>
      <c r="H9" s="84"/>
      <c r="I9" s="84"/>
    </row>
    <row r="10" spans="1:10" ht="60">
      <c r="A10" s="67">
        <v>6</v>
      </c>
      <c r="B10" s="78" t="s">
        <v>384</v>
      </c>
      <c r="C10" s="70">
        <v>0</v>
      </c>
      <c r="D10" s="70">
        <v>3084.0554266666663</v>
      </c>
      <c r="E10" s="70">
        <v>0</v>
      </c>
      <c r="F10" s="70">
        <v>0</v>
      </c>
      <c r="G10" s="70">
        <v>2775.6498840000004</v>
      </c>
      <c r="H10" s="84"/>
      <c r="I10" s="84"/>
    </row>
    <row r="11" spans="1:10" ht="60">
      <c r="A11" s="68">
        <v>7</v>
      </c>
      <c r="B11" s="80" t="s">
        <v>409</v>
      </c>
      <c r="C11" s="69">
        <v>6252.6503583333333</v>
      </c>
      <c r="D11" s="69">
        <v>124832.95599533334</v>
      </c>
      <c r="E11" s="69">
        <v>0</v>
      </c>
      <c r="F11" s="69">
        <v>0</v>
      </c>
      <c r="G11" s="69">
        <v>32413.656600333332</v>
      </c>
    </row>
    <row r="12" spans="1:10" ht="26.1" customHeight="1">
      <c r="A12" s="67">
        <v>8</v>
      </c>
      <c r="B12" s="78" t="s">
        <v>385</v>
      </c>
      <c r="C12" s="70">
        <v>0</v>
      </c>
      <c r="D12" s="70">
        <v>0</v>
      </c>
      <c r="E12" s="70">
        <v>0</v>
      </c>
      <c r="F12" s="70">
        <v>0</v>
      </c>
      <c r="G12" s="70">
        <v>0</v>
      </c>
      <c r="H12" s="84"/>
      <c r="I12" s="84"/>
    </row>
    <row r="13" spans="1:10" ht="30">
      <c r="A13" s="67">
        <v>9</v>
      </c>
      <c r="B13" s="78" t="s">
        <v>386</v>
      </c>
      <c r="C13" s="70">
        <v>6252.6503583333333</v>
      </c>
      <c r="D13" s="70">
        <v>124832.95599533334</v>
      </c>
      <c r="E13" s="70">
        <v>0</v>
      </c>
      <c r="F13" s="70">
        <v>0</v>
      </c>
      <c r="G13" s="70">
        <v>32413.656600333332</v>
      </c>
      <c r="H13" s="84"/>
      <c r="I13" s="84"/>
    </row>
    <row r="14" spans="1:10" ht="30">
      <c r="A14" s="67">
        <v>10</v>
      </c>
      <c r="B14" s="77" t="s">
        <v>387</v>
      </c>
      <c r="C14" s="70">
        <v>0</v>
      </c>
      <c r="D14" s="70">
        <v>0</v>
      </c>
      <c r="E14" s="70">
        <v>0</v>
      </c>
      <c r="F14" s="70">
        <v>0</v>
      </c>
      <c r="G14" s="70">
        <v>0</v>
      </c>
    </row>
    <row r="15" spans="1:10">
      <c r="A15" s="68">
        <v>11</v>
      </c>
      <c r="B15" s="80" t="s">
        <v>410</v>
      </c>
      <c r="C15" s="69">
        <v>612.61503333333337</v>
      </c>
      <c r="D15" s="69">
        <v>11866.461022666668</v>
      </c>
      <c r="E15" s="69">
        <v>0</v>
      </c>
      <c r="F15" s="69">
        <v>25771.736718333337</v>
      </c>
      <c r="G15" s="69">
        <v>0</v>
      </c>
    </row>
    <row r="16" spans="1:10" ht="30">
      <c r="A16" s="67">
        <v>13</v>
      </c>
      <c r="B16" s="78" t="s">
        <v>388</v>
      </c>
      <c r="C16" s="76"/>
      <c r="D16" s="70">
        <v>11432.232733333332</v>
      </c>
      <c r="E16" s="70">
        <v>0</v>
      </c>
      <c r="F16" s="70">
        <v>0</v>
      </c>
      <c r="G16" s="76"/>
      <c r="J16" s="72"/>
    </row>
    <row r="17" spans="1:17" ht="45">
      <c r="A17" s="67">
        <v>14</v>
      </c>
      <c r="B17" s="78" t="s">
        <v>389</v>
      </c>
      <c r="C17" s="70">
        <v>612.61503333333337</v>
      </c>
      <c r="D17" s="70">
        <v>434.22828933333335</v>
      </c>
      <c r="E17" s="70">
        <v>0</v>
      </c>
      <c r="F17" s="70">
        <v>25771.736718333337</v>
      </c>
      <c r="G17" s="70">
        <v>0</v>
      </c>
    </row>
    <row r="18" spans="1:17">
      <c r="A18" s="67">
        <v>14</v>
      </c>
      <c r="B18" s="77" t="s">
        <v>390</v>
      </c>
      <c r="C18" s="76"/>
      <c r="D18" s="76"/>
      <c r="E18" s="76"/>
      <c r="F18" s="76"/>
      <c r="G18" s="70">
        <v>170880.06571733332</v>
      </c>
    </row>
    <row r="19" spans="1:17">
      <c r="A19" s="226" t="s">
        <v>391</v>
      </c>
      <c r="B19" s="226"/>
      <c r="C19" s="226"/>
      <c r="D19" s="226"/>
      <c r="E19" s="226"/>
      <c r="F19" s="226"/>
      <c r="G19" s="226"/>
    </row>
    <row r="20" spans="1:17" ht="45">
      <c r="A20" s="67">
        <v>15</v>
      </c>
      <c r="B20" s="77" t="s">
        <v>392</v>
      </c>
      <c r="C20" s="76"/>
      <c r="D20" s="76"/>
      <c r="E20" s="76"/>
      <c r="F20" s="76"/>
      <c r="G20" s="70">
        <v>0</v>
      </c>
      <c r="K20" s="73"/>
      <c r="L20" s="73"/>
      <c r="M20" s="73"/>
      <c r="N20" s="73"/>
      <c r="O20" s="73"/>
      <c r="P20" s="73"/>
      <c r="Q20" s="73"/>
    </row>
    <row r="21" spans="1:17" ht="45">
      <c r="A21" s="67">
        <v>16</v>
      </c>
      <c r="B21" s="77" t="s">
        <v>411</v>
      </c>
      <c r="C21" s="70">
        <v>0</v>
      </c>
      <c r="D21" s="70">
        <v>0</v>
      </c>
      <c r="E21" s="70">
        <v>0</v>
      </c>
      <c r="F21" s="70">
        <v>0</v>
      </c>
      <c r="G21" s="70">
        <v>0</v>
      </c>
    </row>
    <row r="22" spans="1:17" ht="30">
      <c r="A22" s="68">
        <v>17</v>
      </c>
      <c r="B22" s="80" t="s">
        <v>393</v>
      </c>
      <c r="C22" s="69">
        <v>3532.459198</v>
      </c>
      <c r="D22" s="69">
        <v>80219.508411000003</v>
      </c>
      <c r="E22" s="69">
        <v>15212.662427666664</v>
      </c>
      <c r="F22" s="69">
        <v>101552.38468266667</v>
      </c>
      <c r="G22" s="69">
        <v>125785.92589633334</v>
      </c>
    </row>
    <row r="23" spans="1:17" ht="60">
      <c r="A23" s="67">
        <v>18</v>
      </c>
      <c r="B23" s="78" t="s">
        <v>394</v>
      </c>
      <c r="C23" s="70">
        <v>0</v>
      </c>
      <c r="D23" s="70">
        <v>0</v>
      </c>
      <c r="E23" s="70">
        <v>0</v>
      </c>
      <c r="F23" s="70">
        <v>0</v>
      </c>
      <c r="G23" s="70">
        <v>0</v>
      </c>
    </row>
    <row r="24" spans="1:17" ht="105">
      <c r="A24" s="67">
        <v>19</v>
      </c>
      <c r="B24" s="78" t="s">
        <v>395</v>
      </c>
      <c r="C24" s="70">
        <v>3532.459198</v>
      </c>
      <c r="D24" s="70">
        <v>19406.324476666665</v>
      </c>
      <c r="E24" s="70">
        <v>0</v>
      </c>
      <c r="F24" s="70">
        <v>0</v>
      </c>
      <c r="G24" s="70">
        <v>1453.475735</v>
      </c>
    </row>
    <row r="25" spans="1:17" ht="90">
      <c r="A25" s="67">
        <v>20</v>
      </c>
      <c r="B25" s="78" t="s">
        <v>396</v>
      </c>
      <c r="C25" s="70">
        <v>0</v>
      </c>
      <c r="D25" s="70">
        <v>60813.183934333327</v>
      </c>
      <c r="E25" s="70">
        <v>15212.662427666664</v>
      </c>
      <c r="F25" s="70">
        <v>101552.38468266667</v>
      </c>
      <c r="G25" s="70">
        <v>124332.45016133333</v>
      </c>
    </row>
    <row r="26" spans="1:17" ht="78.75" customHeight="1">
      <c r="A26" s="66">
        <v>21</v>
      </c>
      <c r="B26" s="74" t="s">
        <v>412</v>
      </c>
      <c r="C26" s="75"/>
      <c r="D26" s="75"/>
      <c r="E26" s="75"/>
      <c r="F26" s="75"/>
      <c r="G26" s="75"/>
    </row>
    <row r="27" spans="1:17" ht="30">
      <c r="A27" s="67">
        <v>22</v>
      </c>
      <c r="B27" s="77" t="s">
        <v>397</v>
      </c>
      <c r="C27" s="70">
        <v>0</v>
      </c>
      <c r="D27" s="70">
        <v>0</v>
      </c>
      <c r="E27" s="70">
        <v>0</v>
      </c>
      <c r="F27" s="70">
        <v>0</v>
      </c>
      <c r="G27" s="70">
        <v>0</v>
      </c>
    </row>
    <row r="28" spans="1:17" ht="75" customHeight="1">
      <c r="A28" s="66">
        <v>23</v>
      </c>
      <c r="B28" s="74" t="s">
        <v>412</v>
      </c>
      <c r="C28" s="75"/>
      <c r="D28" s="75"/>
      <c r="E28" s="75"/>
      <c r="F28" s="75"/>
      <c r="G28" s="75"/>
    </row>
    <row r="29" spans="1:17" ht="75">
      <c r="A29" s="67">
        <v>24</v>
      </c>
      <c r="B29" s="77" t="s">
        <v>398</v>
      </c>
      <c r="C29" s="70">
        <v>0</v>
      </c>
      <c r="D29" s="70">
        <v>0</v>
      </c>
      <c r="E29" s="70">
        <v>0</v>
      </c>
      <c r="F29" s="70">
        <v>0</v>
      </c>
      <c r="G29" s="70">
        <v>0</v>
      </c>
    </row>
    <row r="30" spans="1:17" ht="30">
      <c r="A30" s="68">
        <v>25</v>
      </c>
      <c r="B30" s="80" t="s">
        <v>399</v>
      </c>
      <c r="C30" s="69">
        <v>0</v>
      </c>
      <c r="D30" s="69">
        <v>0</v>
      </c>
      <c r="E30" s="69">
        <v>0</v>
      </c>
      <c r="F30" s="69">
        <v>0</v>
      </c>
      <c r="G30" s="69">
        <v>0</v>
      </c>
    </row>
    <row r="31" spans="1:17">
      <c r="A31" s="68">
        <v>26</v>
      </c>
      <c r="B31" s="80" t="s">
        <v>400</v>
      </c>
      <c r="C31" s="69">
        <v>15491.901977</v>
      </c>
      <c r="D31" s="69">
        <v>119312.30680233333</v>
      </c>
      <c r="E31" s="69">
        <v>142744.82757699999</v>
      </c>
      <c r="F31" s="69">
        <v>25569.75070933333</v>
      </c>
      <c r="G31" s="69">
        <v>40106.832979666659</v>
      </c>
    </row>
    <row r="32" spans="1:17" ht="30">
      <c r="A32" s="67">
        <v>27</v>
      </c>
      <c r="B32" s="78" t="s">
        <v>401</v>
      </c>
      <c r="C32" s="70">
        <v>0</v>
      </c>
      <c r="D32" s="76"/>
      <c r="E32" s="76"/>
      <c r="F32" s="76"/>
      <c r="G32" s="70">
        <v>0</v>
      </c>
    </row>
    <row r="33" spans="1:17" ht="41.1" customHeight="1">
      <c r="A33" s="67">
        <v>28</v>
      </c>
      <c r="B33" s="78" t="s">
        <v>402</v>
      </c>
      <c r="C33" s="76"/>
      <c r="D33" s="70">
        <v>0</v>
      </c>
      <c r="E33" s="70">
        <v>0</v>
      </c>
      <c r="F33" s="70">
        <v>0</v>
      </c>
      <c r="G33" s="70">
        <v>0</v>
      </c>
    </row>
    <row r="34" spans="1:17" ht="135.6" customHeight="1">
      <c r="A34" s="67">
        <v>29</v>
      </c>
      <c r="B34" s="78" t="s">
        <v>403</v>
      </c>
      <c r="C34" s="76"/>
      <c r="D34" s="70">
        <v>22722.461116999999</v>
      </c>
      <c r="E34" s="70">
        <v>0</v>
      </c>
      <c r="F34" s="70">
        <v>0</v>
      </c>
      <c r="G34" s="70">
        <v>11290.228383666667</v>
      </c>
      <c r="H34" s="72"/>
    </row>
    <row r="35" spans="1:17" ht="60">
      <c r="A35" s="67">
        <v>30</v>
      </c>
      <c r="B35" s="78" t="s">
        <v>404</v>
      </c>
      <c r="C35" s="76"/>
      <c r="D35" s="70">
        <v>0</v>
      </c>
      <c r="E35" s="70">
        <v>0</v>
      </c>
      <c r="F35" s="70">
        <v>0</v>
      </c>
      <c r="G35" s="70">
        <v>0</v>
      </c>
    </row>
    <row r="36" spans="1:17" ht="30">
      <c r="A36" s="67">
        <v>31</v>
      </c>
      <c r="B36" s="78" t="s">
        <v>405</v>
      </c>
      <c r="C36" s="70">
        <v>15491.901977</v>
      </c>
      <c r="D36" s="70">
        <v>96589.845685333319</v>
      </c>
      <c r="E36" s="70">
        <v>142744.82757699999</v>
      </c>
      <c r="F36" s="70">
        <v>25569.75070933333</v>
      </c>
      <c r="G36" s="70">
        <v>28816.604596000001</v>
      </c>
      <c r="K36" s="73"/>
      <c r="L36" s="73"/>
      <c r="M36" s="73"/>
      <c r="N36" s="73"/>
      <c r="O36" s="73"/>
      <c r="P36" s="73"/>
      <c r="Q36" s="73"/>
    </row>
    <row r="37" spans="1:17">
      <c r="A37" s="67">
        <v>32</v>
      </c>
      <c r="B37" s="77" t="s">
        <v>406</v>
      </c>
      <c r="C37" s="76"/>
      <c r="D37" s="70">
        <v>0</v>
      </c>
      <c r="E37" s="70">
        <v>0</v>
      </c>
      <c r="F37" s="70">
        <v>0</v>
      </c>
      <c r="G37" s="70">
        <v>0</v>
      </c>
    </row>
    <row r="38" spans="1:17">
      <c r="A38" s="67">
        <v>33</v>
      </c>
      <c r="B38" s="77" t="s">
        <v>407</v>
      </c>
      <c r="C38" s="76"/>
      <c r="D38" s="76"/>
      <c r="E38" s="76"/>
      <c r="F38" s="76"/>
      <c r="G38" s="70">
        <v>165892.75887599998</v>
      </c>
    </row>
    <row r="39" spans="1:17">
      <c r="A39" s="67">
        <v>34</v>
      </c>
      <c r="B39" s="77" t="s">
        <v>408</v>
      </c>
      <c r="C39" s="76"/>
      <c r="D39" s="76"/>
      <c r="E39" s="76"/>
      <c r="F39" s="76"/>
      <c r="G39" s="20">
        <v>1.0313247778134016</v>
      </c>
    </row>
  </sheetData>
  <sheetProtection password="B1A9" sheet="1" objects="1" scenarios="1"/>
  <mergeCells count="5">
    <mergeCell ref="A1:B3"/>
    <mergeCell ref="A19:G19"/>
    <mergeCell ref="C2:F2"/>
    <mergeCell ref="A4:G4"/>
    <mergeCell ref="G2: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election activeCell="M6" sqref="M6"/>
    </sheetView>
  </sheetViews>
  <sheetFormatPr defaultColWidth="9.140625" defaultRowHeight="15"/>
  <cols>
    <col min="1" max="1" width="9.140625" style="53"/>
    <col min="2" max="2" width="25.42578125" style="83" customWidth="1"/>
    <col min="3" max="3" width="14.140625" style="53" bestFit="1" customWidth="1"/>
    <col min="4" max="4" width="14.42578125" style="53" bestFit="1" customWidth="1"/>
    <col min="5" max="5" width="15.7109375" style="53" customWidth="1"/>
    <col min="6" max="7" width="10.42578125" style="53" bestFit="1" customWidth="1"/>
    <col min="8" max="8" width="15.7109375" style="53" customWidth="1"/>
    <col min="9" max="9" width="12.140625" style="53" customWidth="1"/>
    <col min="10" max="16384" width="9.140625" style="53"/>
  </cols>
  <sheetData>
    <row r="1" spans="1:21">
      <c r="A1" s="228"/>
      <c r="B1" s="229"/>
      <c r="C1" s="52" t="s">
        <v>19</v>
      </c>
      <c r="D1" s="52" t="s">
        <v>20</v>
      </c>
      <c r="E1" s="52" t="s">
        <v>21</v>
      </c>
      <c r="F1" s="52" t="s">
        <v>22</v>
      </c>
      <c r="G1" s="52" t="s">
        <v>23</v>
      </c>
      <c r="H1" s="52" t="s">
        <v>413</v>
      </c>
      <c r="I1" s="52" t="s">
        <v>414</v>
      </c>
    </row>
    <row r="2" spans="1:21" ht="62.1" customHeight="1">
      <c r="A2" s="230"/>
      <c r="B2" s="231"/>
      <c r="C2" s="234" t="s">
        <v>415</v>
      </c>
      <c r="D2" s="235"/>
      <c r="E2" s="65"/>
      <c r="F2" s="211" t="s">
        <v>416</v>
      </c>
      <c r="G2" s="211"/>
      <c r="H2" s="236" t="s">
        <v>424</v>
      </c>
      <c r="I2" s="211" t="s">
        <v>417</v>
      </c>
    </row>
    <row r="3" spans="1:21" ht="60">
      <c r="A3" s="232"/>
      <c r="B3" s="233"/>
      <c r="C3" s="52" t="s">
        <v>425</v>
      </c>
      <c r="D3" s="52" t="s">
        <v>426</v>
      </c>
      <c r="E3" s="64"/>
      <c r="F3" s="52" t="s">
        <v>422</v>
      </c>
      <c r="G3" s="63" t="s">
        <v>423</v>
      </c>
      <c r="H3" s="237"/>
      <c r="I3" s="211"/>
    </row>
    <row r="4" spans="1:21" ht="30">
      <c r="A4" s="67">
        <v>1</v>
      </c>
      <c r="B4" s="78" t="s">
        <v>418</v>
      </c>
      <c r="C4" s="61">
        <v>26767.260987000001</v>
      </c>
      <c r="D4" s="61">
        <v>182362.57329500001</v>
      </c>
      <c r="E4" s="75"/>
      <c r="F4" s="61">
        <v>16847.096202000001</v>
      </c>
      <c r="G4" s="62">
        <v>0</v>
      </c>
      <c r="H4" s="75"/>
      <c r="I4" s="70">
        <v>192282.73808000004</v>
      </c>
    </row>
    <row r="5" spans="1:21" ht="30">
      <c r="A5" s="67">
        <v>2</v>
      </c>
      <c r="B5" s="78" t="s">
        <v>419</v>
      </c>
      <c r="C5" s="62">
        <v>0</v>
      </c>
      <c r="D5" s="62">
        <v>0</v>
      </c>
      <c r="E5" s="75"/>
      <c r="F5" s="62">
        <v>0</v>
      </c>
      <c r="G5" s="62">
        <v>0</v>
      </c>
      <c r="H5" s="75"/>
      <c r="I5" s="70">
        <v>0</v>
      </c>
      <c r="N5" s="84"/>
      <c r="O5" s="84"/>
      <c r="P5" s="84"/>
      <c r="Q5" s="84"/>
      <c r="R5" s="84"/>
      <c r="S5" s="84"/>
      <c r="T5" s="84"/>
      <c r="U5" s="84"/>
    </row>
    <row r="6" spans="1:21" ht="30">
      <c r="A6" s="67">
        <v>2.1</v>
      </c>
      <c r="B6" s="78" t="s">
        <v>420</v>
      </c>
      <c r="C6" s="62">
        <v>0</v>
      </c>
      <c r="D6" s="62">
        <v>112391.92600599999</v>
      </c>
      <c r="E6" s="75"/>
      <c r="F6" s="62">
        <v>0</v>
      </c>
      <c r="G6" s="62">
        <v>0</v>
      </c>
      <c r="H6" s="75"/>
      <c r="I6" s="70">
        <v>112391.92600599999</v>
      </c>
      <c r="N6" s="84"/>
      <c r="O6" s="84"/>
      <c r="P6" s="84"/>
      <c r="Q6" s="84"/>
      <c r="R6" s="84"/>
      <c r="S6" s="84"/>
      <c r="T6" s="84"/>
      <c r="U6" s="84"/>
    </row>
    <row r="7" spans="1:21" ht="30">
      <c r="A7" s="67">
        <v>3</v>
      </c>
      <c r="B7" s="78" t="s">
        <v>421</v>
      </c>
      <c r="C7" s="62">
        <v>0</v>
      </c>
      <c r="D7" s="61">
        <v>44000.393468000002</v>
      </c>
      <c r="E7" s="75"/>
      <c r="F7" s="61">
        <v>2481.1043610000002</v>
      </c>
      <c r="G7" s="62">
        <v>0</v>
      </c>
      <c r="H7" s="75"/>
      <c r="I7" s="70">
        <v>41519.289107000004</v>
      </c>
    </row>
    <row r="8" spans="1:21">
      <c r="A8" s="67">
        <v>4</v>
      </c>
      <c r="B8" s="78" t="s">
        <v>74</v>
      </c>
      <c r="C8" s="62">
        <v>26767.260987000001</v>
      </c>
      <c r="D8" s="62">
        <v>338754.89276900003</v>
      </c>
      <c r="E8" s="75"/>
      <c r="F8" s="62">
        <v>19328.200563000002</v>
      </c>
      <c r="G8" s="62">
        <v>0</v>
      </c>
      <c r="H8" s="75"/>
      <c r="I8" s="62">
        <v>346193.95319300005</v>
      </c>
    </row>
    <row r="9" spans="1:21">
      <c r="A9" s="54"/>
      <c r="B9" s="53"/>
    </row>
    <row r="14" spans="1:21">
      <c r="C14" s="82"/>
    </row>
    <row r="15" spans="1:21">
      <c r="B15" s="84"/>
      <c r="C15" s="56"/>
    </row>
    <row r="16" spans="1:21">
      <c r="B16" s="84"/>
      <c r="C16" s="56"/>
    </row>
  </sheetData>
  <sheetProtection password="B1A9" sheet="1" objects="1" scenarios="1"/>
  <mergeCells count="5">
    <mergeCell ref="A1:B3"/>
    <mergeCell ref="C2:D2"/>
    <mergeCell ref="F2:G2"/>
    <mergeCell ref="H2:H3"/>
    <mergeCell ref="I2: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election activeCell="H8" sqref="H8"/>
    </sheetView>
  </sheetViews>
  <sheetFormatPr defaultColWidth="9.140625" defaultRowHeight="15"/>
  <cols>
    <col min="1" max="1" width="9.140625" style="53"/>
    <col min="2" max="2" width="59.42578125" style="53" customWidth="1"/>
    <col min="3" max="3" width="15.7109375" style="53" customWidth="1"/>
    <col min="4" max="16384" width="9.140625" style="53"/>
  </cols>
  <sheetData>
    <row r="1" spans="1:3">
      <c r="A1" s="212"/>
      <c r="B1" s="212"/>
      <c r="C1" s="97" t="s">
        <v>19</v>
      </c>
    </row>
    <row r="2" spans="1:3">
      <c r="A2" s="212"/>
      <c r="B2" s="212"/>
      <c r="C2" s="45">
        <v>45078</v>
      </c>
    </row>
    <row r="3" spans="1:3" ht="45">
      <c r="A3" s="98">
        <v>1</v>
      </c>
      <c r="B3" s="58" t="s">
        <v>427</v>
      </c>
      <c r="C3" s="62">
        <v>13532.262997</v>
      </c>
    </row>
    <row r="4" spans="1:3" ht="30">
      <c r="A4" s="98">
        <v>2</v>
      </c>
      <c r="B4" s="99" t="s">
        <v>428</v>
      </c>
      <c r="C4" s="62">
        <v>13328.300464</v>
      </c>
    </row>
    <row r="5" spans="1:3" ht="30">
      <c r="A5" s="98">
        <v>3</v>
      </c>
      <c r="B5" s="99" t="s">
        <v>429</v>
      </c>
      <c r="C5" s="62">
        <v>0</v>
      </c>
    </row>
    <row r="6" spans="1:3">
      <c r="A6" s="98">
        <v>4</v>
      </c>
      <c r="B6" s="99" t="s">
        <v>430</v>
      </c>
      <c r="C6" s="62">
        <v>0</v>
      </c>
    </row>
    <row r="7" spans="1:3">
      <c r="A7" s="98">
        <v>5</v>
      </c>
      <c r="B7" s="99" t="s">
        <v>431</v>
      </c>
      <c r="C7" s="62">
        <v>-93.302473999998256</v>
      </c>
    </row>
    <row r="8" spans="1:3" ht="45">
      <c r="A8" s="98">
        <v>6</v>
      </c>
      <c r="B8" s="58" t="s">
        <v>432</v>
      </c>
      <c r="C8" s="62">
        <v>26767.260987000001</v>
      </c>
    </row>
  </sheetData>
  <sheetProtection password="B1A9" sheet="1" objects="1" scenarios="1"/>
  <mergeCells count="1">
    <mergeCell ref="A1:B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election activeCell="L7" sqref="L7"/>
    </sheetView>
  </sheetViews>
  <sheetFormatPr defaultColWidth="9.140625" defaultRowHeight="15"/>
  <cols>
    <col min="1" max="1" width="9.140625" style="53"/>
    <col min="2" max="2" width="14.85546875" style="53" customWidth="1"/>
    <col min="3" max="5" width="15.7109375" style="53" customWidth="1"/>
    <col min="6" max="6" width="16" style="53" customWidth="1"/>
    <col min="7" max="7" width="15.7109375" style="53" customWidth="1"/>
    <col min="8" max="16384" width="9.140625" style="53"/>
  </cols>
  <sheetData>
    <row r="1" spans="1:7">
      <c r="A1" s="213"/>
      <c r="B1" s="213"/>
      <c r="C1" s="97" t="s">
        <v>19</v>
      </c>
      <c r="D1" s="97" t="s">
        <v>20</v>
      </c>
      <c r="E1" s="97" t="s">
        <v>21</v>
      </c>
      <c r="F1" s="97" t="s">
        <v>22</v>
      </c>
      <c r="G1" s="64" t="s">
        <v>23</v>
      </c>
    </row>
    <row r="2" spans="1:7" ht="60">
      <c r="A2" s="213"/>
      <c r="B2" s="213"/>
      <c r="C2" s="52" t="s">
        <v>436</v>
      </c>
      <c r="D2" s="52" t="s">
        <v>437</v>
      </c>
      <c r="E2" s="52" t="s">
        <v>438</v>
      </c>
      <c r="F2" s="52" t="s">
        <v>601</v>
      </c>
      <c r="G2" s="64" t="s">
        <v>439</v>
      </c>
    </row>
    <row r="3" spans="1:7">
      <c r="A3" s="60">
        <v>1</v>
      </c>
      <c r="B3" s="78" t="s">
        <v>433</v>
      </c>
      <c r="C3" s="62">
        <v>179496.39122200001</v>
      </c>
      <c r="D3" s="62">
        <v>12786.346858000001</v>
      </c>
      <c r="E3" s="62">
        <v>12786.346858000001</v>
      </c>
      <c r="F3" s="62">
        <v>0</v>
      </c>
      <c r="G3" s="57">
        <v>0</v>
      </c>
    </row>
    <row r="4" spans="1:7" ht="45">
      <c r="A4" s="79">
        <v>2</v>
      </c>
      <c r="B4" s="78" t="s">
        <v>434</v>
      </c>
      <c r="C4" s="62">
        <v>0</v>
      </c>
      <c r="D4" s="62">
        <v>0</v>
      </c>
      <c r="E4" s="62">
        <v>0</v>
      </c>
      <c r="F4" s="62">
        <v>0</v>
      </c>
      <c r="G4" s="57">
        <v>0</v>
      </c>
    </row>
    <row r="5" spans="1:7">
      <c r="A5" s="59">
        <v>3</v>
      </c>
      <c r="B5" s="77" t="s">
        <v>74</v>
      </c>
      <c r="C5" s="62">
        <v>179496.39122200001</v>
      </c>
      <c r="D5" s="62">
        <v>12786.346858000001</v>
      </c>
      <c r="E5" s="62">
        <v>12786.346858000001</v>
      </c>
      <c r="F5" s="62">
        <v>0</v>
      </c>
      <c r="G5" s="57">
        <v>0</v>
      </c>
    </row>
    <row r="6" spans="1:7" ht="60">
      <c r="A6" s="60">
        <v>4</v>
      </c>
      <c r="B6" s="78" t="s">
        <v>435</v>
      </c>
      <c r="C6" s="62">
        <v>11917.310797</v>
      </c>
      <c r="D6" s="62">
        <v>0</v>
      </c>
      <c r="E6" s="62">
        <v>0</v>
      </c>
      <c r="F6" s="62">
        <v>0</v>
      </c>
      <c r="G6" s="57">
        <v>0</v>
      </c>
    </row>
  </sheetData>
  <sheetProtection password="B1A9" sheet="1" objects="1" scenarios="1"/>
  <mergeCells count="1">
    <mergeCell ref="A1:B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N7" sqref="N7"/>
    </sheetView>
  </sheetViews>
  <sheetFormatPr defaultColWidth="9.140625" defaultRowHeight="15"/>
  <cols>
    <col min="1" max="1" width="5.28515625" style="82" customWidth="1"/>
    <col min="2" max="2" width="26.5703125" style="53" customWidth="1"/>
    <col min="3" max="8" width="15.7109375" style="53" customWidth="1"/>
    <col min="9" max="16384" width="9.140625" style="53"/>
  </cols>
  <sheetData>
    <row r="1" spans="1:13">
      <c r="A1" s="213"/>
      <c r="B1" s="213"/>
      <c r="C1" s="55" t="s">
        <v>19</v>
      </c>
      <c r="D1" s="55" t="s">
        <v>20</v>
      </c>
      <c r="E1" s="55" t="s">
        <v>21</v>
      </c>
      <c r="F1" s="55" t="s">
        <v>22</v>
      </c>
      <c r="G1" s="55" t="s">
        <v>23</v>
      </c>
      <c r="H1" s="55" t="s">
        <v>413</v>
      </c>
    </row>
    <row r="2" spans="1:13" ht="57" customHeight="1">
      <c r="A2" s="213"/>
      <c r="B2" s="213"/>
      <c r="C2" s="211" t="s">
        <v>440</v>
      </c>
      <c r="D2" s="211"/>
      <c r="E2" s="211" t="s">
        <v>441</v>
      </c>
      <c r="F2" s="211"/>
      <c r="G2" s="211" t="s">
        <v>442</v>
      </c>
      <c r="H2" s="211"/>
    </row>
    <row r="3" spans="1:13" ht="30">
      <c r="A3" s="81"/>
      <c r="B3" s="55" t="s">
        <v>443</v>
      </c>
      <c r="C3" s="55" t="s">
        <v>444</v>
      </c>
      <c r="D3" s="55" t="s">
        <v>445</v>
      </c>
      <c r="E3" s="55" t="s">
        <v>444</v>
      </c>
      <c r="F3" s="55" t="s">
        <v>445</v>
      </c>
      <c r="G3" s="55" t="s">
        <v>446</v>
      </c>
      <c r="H3" s="55" t="s">
        <v>447</v>
      </c>
    </row>
    <row r="4" spans="1:13" ht="30">
      <c r="A4" s="81">
        <v>1</v>
      </c>
      <c r="B4" s="79" t="s">
        <v>448</v>
      </c>
      <c r="C4" s="62">
        <v>82063.190503999998</v>
      </c>
      <c r="D4" s="62">
        <v>0</v>
      </c>
      <c r="E4" s="62">
        <v>82063.190503999998</v>
      </c>
      <c r="F4" s="62">
        <v>0</v>
      </c>
      <c r="G4" s="62">
        <v>8786.1291990000009</v>
      </c>
      <c r="H4" s="89">
        <v>0.10706541075284831</v>
      </c>
    </row>
    <row r="5" spans="1:13">
      <c r="A5" s="81">
        <v>2</v>
      </c>
      <c r="B5" s="79" t="s">
        <v>449</v>
      </c>
      <c r="C5" s="62">
        <v>12786.346858000001</v>
      </c>
      <c r="D5" s="62">
        <v>0</v>
      </c>
      <c r="E5" s="62">
        <v>12786.346858000001</v>
      </c>
      <c r="F5" s="62">
        <v>0</v>
      </c>
      <c r="G5" s="62">
        <v>0</v>
      </c>
      <c r="H5" s="89">
        <v>0</v>
      </c>
    </row>
    <row r="6" spans="1:13" ht="45">
      <c r="A6" s="81">
        <v>3</v>
      </c>
      <c r="B6" s="79" t="s">
        <v>450</v>
      </c>
      <c r="C6" s="62">
        <v>0</v>
      </c>
      <c r="D6" s="62">
        <v>0</v>
      </c>
      <c r="E6" s="62">
        <v>0</v>
      </c>
      <c r="F6" s="62">
        <v>0</v>
      </c>
      <c r="G6" s="62">
        <v>0</v>
      </c>
      <c r="H6" s="89"/>
    </row>
    <row r="7" spans="1:13" ht="93" customHeight="1">
      <c r="A7" s="81">
        <v>4</v>
      </c>
      <c r="B7" s="85" t="s">
        <v>451</v>
      </c>
      <c r="C7" s="62">
        <v>21058.493059</v>
      </c>
      <c r="D7" s="62">
        <v>839.50310400000001</v>
      </c>
      <c r="E7" s="62">
        <v>21058.493059</v>
      </c>
      <c r="F7" s="62">
        <v>839.50310400000001</v>
      </c>
      <c r="G7" s="62">
        <v>4452.6330639999996</v>
      </c>
      <c r="H7" s="89">
        <v>0.2033351833134121</v>
      </c>
    </row>
    <row r="8" spans="1:13" ht="45">
      <c r="A8" s="66"/>
      <c r="B8" s="86" t="s">
        <v>466</v>
      </c>
      <c r="C8" s="75"/>
      <c r="D8" s="75"/>
      <c r="E8" s="75"/>
      <c r="F8" s="75"/>
      <c r="G8" s="75"/>
      <c r="H8" s="75"/>
      <c r="M8" s="53" t="s">
        <v>7</v>
      </c>
    </row>
    <row r="9" spans="1:13" ht="30">
      <c r="A9" s="81">
        <v>5</v>
      </c>
      <c r="B9" s="79" t="s">
        <v>452</v>
      </c>
      <c r="C9" s="62">
        <v>0</v>
      </c>
      <c r="D9" s="62">
        <v>0</v>
      </c>
      <c r="E9" s="62">
        <v>0</v>
      </c>
      <c r="F9" s="62">
        <v>0</v>
      </c>
      <c r="G9" s="62">
        <v>0</v>
      </c>
      <c r="H9" s="89"/>
    </row>
    <row r="10" spans="1:13">
      <c r="A10" s="81">
        <v>6</v>
      </c>
      <c r="B10" s="79" t="s">
        <v>453</v>
      </c>
      <c r="C10" s="62">
        <v>145426.53298700001</v>
      </c>
      <c r="D10" s="62">
        <v>38169.164096</v>
      </c>
      <c r="E10" s="62">
        <v>145426.53298700001</v>
      </c>
      <c r="F10" s="62">
        <v>38169.164096</v>
      </c>
      <c r="G10" s="62">
        <v>151965.40935100001</v>
      </c>
      <c r="H10" s="89">
        <v>0.82771770670801414</v>
      </c>
    </row>
    <row r="11" spans="1:13" ht="45">
      <c r="A11" s="66"/>
      <c r="B11" s="86" t="s">
        <v>467</v>
      </c>
      <c r="C11" s="75"/>
      <c r="D11" s="75"/>
      <c r="E11" s="75"/>
      <c r="F11" s="75"/>
      <c r="G11" s="75"/>
      <c r="H11" s="75"/>
    </row>
    <row r="12" spans="1:13" ht="30">
      <c r="A12" s="81"/>
      <c r="B12" s="88" t="s">
        <v>454</v>
      </c>
      <c r="C12" s="62">
        <v>22152.547438000001</v>
      </c>
      <c r="D12" s="62">
        <v>7321.0462299999999</v>
      </c>
      <c r="E12" s="62">
        <v>22152.547438000001</v>
      </c>
      <c r="F12" s="62">
        <v>7321.0462299999999</v>
      </c>
      <c r="G12" s="62">
        <v>38315.671768</v>
      </c>
      <c r="H12" s="89">
        <v>1.2999999999864285</v>
      </c>
    </row>
    <row r="13" spans="1:13" ht="45">
      <c r="A13" s="81">
        <v>7</v>
      </c>
      <c r="B13" s="79" t="s">
        <v>455</v>
      </c>
      <c r="C13" s="62">
        <v>0</v>
      </c>
      <c r="D13" s="62">
        <v>0</v>
      </c>
      <c r="E13" s="62">
        <v>0</v>
      </c>
      <c r="F13" s="62">
        <v>0</v>
      </c>
      <c r="G13" s="62">
        <v>0</v>
      </c>
      <c r="H13" s="79"/>
    </row>
    <row r="14" spans="1:13">
      <c r="A14" s="81">
        <v>8</v>
      </c>
      <c r="B14" s="79" t="s">
        <v>456</v>
      </c>
      <c r="C14" s="62">
        <v>0</v>
      </c>
      <c r="D14" s="62">
        <v>0</v>
      </c>
      <c r="E14" s="62">
        <v>0</v>
      </c>
      <c r="F14" s="62">
        <v>0</v>
      </c>
      <c r="G14" s="62">
        <v>0</v>
      </c>
      <c r="H14" s="79"/>
    </row>
    <row r="15" spans="1:13">
      <c r="A15" s="81">
        <v>9</v>
      </c>
      <c r="B15" s="79" t="s">
        <v>457</v>
      </c>
      <c r="C15" s="62">
        <v>0</v>
      </c>
      <c r="D15" s="62">
        <v>0</v>
      </c>
      <c r="E15" s="62">
        <v>0</v>
      </c>
      <c r="F15" s="62">
        <v>0</v>
      </c>
      <c r="G15" s="62">
        <v>0</v>
      </c>
      <c r="H15" s="79"/>
    </row>
    <row r="16" spans="1:13" ht="30">
      <c r="A16" s="81"/>
      <c r="B16" s="88" t="s">
        <v>458</v>
      </c>
      <c r="C16" s="62">
        <v>0</v>
      </c>
      <c r="D16" s="62">
        <v>0</v>
      </c>
      <c r="E16" s="62">
        <v>0</v>
      </c>
      <c r="F16" s="62">
        <v>0</v>
      </c>
      <c r="G16" s="62">
        <v>0</v>
      </c>
      <c r="H16" s="79"/>
    </row>
    <row r="17" spans="1:8" ht="30">
      <c r="A17" s="81"/>
      <c r="B17" s="88" t="s">
        <v>459</v>
      </c>
      <c r="C17" s="62">
        <v>0</v>
      </c>
      <c r="D17" s="62">
        <v>0</v>
      </c>
      <c r="E17" s="62">
        <v>0</v>
      </c>
      <c r="F17" s="62">
        <v>0</v>
      </c>
      <c r="G17" s="62">
        <v>0</v>
      </c>
      <c r="H17" s="79"/>
    </row>
    <row r="18" spans="1:8" ht="30">
      <c r="A18" s="66"/>
      <c r="B18" s="87" t="s">
        <v>460</v>
      </c>
      <c r="C18" s="75"/>
      <c r="D18" s="75"/>
      <c r="E18" s="75"/>
      <c r="F18" s="75"/>
      <c r="G18" s="75"/>
      <c r="H18" s="75"/>
    </row>
    <row r="19" spans="1:8" ht="60">
      <c r="A19" s="81"/>
      <c r="B19" s="88" t="s">
        <v>461</v>
      </c>
      <c r="C19" s="62">
        <v>0</v>
      </c>
      <c r="D19" s="62">
        <v>0</v>
      </c>
      <c r="E19" s="62">
        <v>0</v>
      </c>
      <c r="F19" s="62">
        <v>0</v>
      </c>
      <c r="G19" s="62">
        <v>0</v>
      </c>
      <c r="H19" s="79"/>
    </row>
    <row r="20" spans="1:8">
      <c r="A20" s="81">
        <v>10</v>
      </c>
      <c r="B20" s="79" t="s">
        <v>462</v>
      </c>
      <c r="C20" s="62">
        <v>0</v>
      </c>
      <c r="D20" s="62">
        <v>0</v>
      </c>
      <c r="E20" s="62">
        <v>0</v>
      </c>
      <c r="F20" s="62">
        <v>0</v>
      </c>
      <c r="G20" s="62">
        <v>0</v>
      </c>
      <c r="H20" s="79"/>
    </row>
    <row r="21" spans="1:8">
      <c r="A21" s="81">
        <v>11</v>
      </c>
      <c r="B21" s="79" t="s">
        <v>463</v>
      </c>
      <c r="C21" s="62">
        <v>11917.310797</v>
      </c>
      <c r="D21" s="62">
        <v>0</v>
      </c>
      <c r="E21" s="62">
        <v>11917.310797</v>
      </c>
      <c r="F21" s="62">
        <v>0</v>
      </c>
      <c r="G21" s="62">
        <v>11917.310797</v>
      </c>
      <c r="H21" s="89">
        <v>1</v>
      </c>
    </row>
    <row r="22" spans="1:8" ht="30">
      <c r="A22" s="81">
        <v>12</v>
      </c>
      <c r="B22" s="79" t="s">
        <v>464</v>
      </c>
      <c r="C22" s="62">
        <v>0</v>
      </c>
      <c r="D22" s="62">
        <v>0</v>
      </c>
      <c r="E22" s="62">
        <v>0</v>
      </c>
      <c r="F22" s="62">
        <v>0</v>
      </c>
      <c r="G22" s="62">
        <v>0</v>
      </c>
      <c r="H22" s="79"/>
    </row>
    <row r="23" spans="1:8" ht="40.5" customHeight="1">
      <c r="A23" s="81">
        <v>13</v>
      </c>
      <c r="B23" s="79" t="s">
        <v>465</v>
      </c>
      <c r="C23" s="62">
        <v>444.96</v>
      </c>
      <c r="D23" s="62">
        <v>0</v>
      </c>
      <c r="E23" s="62">
        <v>444.96</v>
      </c>
      <c r="F23" s="62">
        <v>0</v>
      </c>
      <c r="G23" s="62">
        <v>0</v>
      </c>
      <c r="H23" s="79"/>
    </row>
    <row r="24" spans="1:8">
      <c r="A24" s="81">
        <v>14</v>
      </c>
      <c r="B24" s="79" t="s">
        <v>297</v>
      </c>
      <c r="C24" s="62">
        <v>7985.7793389999997</v>
      </c>
      <c r="D24" s="62">
        <v>0</v>
      </c>
      <c r="E24" s="62">
        <v>7985.7793389999997</v>
      </c>
      <c r="F24" s="62">
        <v>0</v>
      </c>
      <c r="G24" s="62">
        <v>7985.7793389999997</v>
      </c>
      <c r="H24" s="89">
        <v>1</v>
      </c>
    </row>
    <row r="25" spans="1:8">
      <c r="A25" s="81">
        <v>15</v>
      </c>
      <c r="B25" s="58" t="s">
        <v>74</v>
      </c>
      <c r="C25" s="62">
        <v>303835.16098200006</v>
      </c>
      <c r="D25" s="62">
        <v>46329.713430000003</v>
      </c>
      <c r="E25" s="62">
        <v>303835.16098200006</v>
      </c>
      <c r="F25" s="62">
        <v>46329.713430000003</v>
      </c>
      <c r="G25" s="62">
        <v>223422.93351800003</v>
      </c>
      <c r="H25" s="89">
        <v>0.63805067225310308</v>
      </c>
    </row>
  </sheetData>
  <sheetProtection password="B1A9" sheet="1" objects="1" scenarios="1"/>
  <mergeCells count="4">
    <mergeCell ref="A1:B2"/>
    <mergeCell ref="C2:D2"/>
    <mergeCell ref="E2:F2"/>
    <mergeCell ref="G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topLeftCell="A10" workbookViewId="0">
      <selection activeCell="M5" sqref="M5"/>
    </sheetView>
  </sheetViews>
  <sheetFormatPr defaultColWidth="9.140625" defaultRowHeight="15"/>
  <cols>
    <col min="1" max="1" width="7.5703125" style="53" customWidth="1"/>
    <col min="2" max="2" width="26.28515625" style="161" customWidth="1"/>
    <col min="3" max="3" width="11.7109375" style="53" bestFit="1" customWidth="1"/>
    <col min="4" max="4" width="9.140625" style="53" bestFit="1" customWidth="1"/>
    <col min="5" max="5" width="11.7109375" style="96" bestFit="1" customWidth="1"/>
    <col min="6" max="7" width="9.140625" style="53" bestFit="1" customWidth="1"/>
    <col min="8" max="8" width="8.5703125" style="53" customWidth="1"/>
    <col min="9" max="9" width="12.5703125" style="124" bestFit="1" customWidth="1"/>
    <col min="10" max="11" width="9.140625" style="53" bestFit="1" customWidth="1"/>
    <col min="12" max="12" width="12.5703125" style="124" bestFit="1" customWidth="1"/>
    <col min="13" max="16384" width="9.140625" style="53"/>
  </cols>
  <sheetData>
    <row r="1" spans="1:12">
      <c r="C1" s="97" t="s">
        <v>19</v>
      </c>
      <c r="D1" s="97" t="s">
        <v>20</v>
      </c>
      <c r="E1" s="116" t="s">
        <v>21</v>
      </c>
      <c r="F1" s="97" t="s">
        <v>22</v>
      </c>
      <c r="G1" s="97" t="s">
        <v>23</v>
      </c>
      <c r="H1" s="97" t="s">
        <v>413</v>
      </c>
      <c r="I1" s="123" t="s">
        <v>414</v>
      </c>
      <c r="J1" s="97" t="s">
        <v>479</v>
      </c>
      <c r="K1" s="97" t="s">
        <v>480</v>
      </c>
      <c r="L1" s="123" t="s">
        <v>488</v>
      </c>
    </row>
    <row r="2" spans="1:12" ht="90">
      <c r="B2" s="58" t="s">
        <v>489</v>
      </c>
      <c r="C2" s="117">
        <v>0</v>
      </c>
      <c r="D2" s="117">
        <v>0.1</v>
      </c>
      <c r="E2" s="118">
        <v>0.2</v>
      </c>
      <c r="F2" s="117">
        <v>0.35</v>
      </c>
      <c r="G2" s="117">
        <v>0.5</v>
      </c>
      <c r="H2" s="117">
        <v>0.75</v>
      </c>
      <c r="I2" s="118">
        <v>1</v>
      </c>
      <c r="J2" s="117">
        <v>1.5</v>
      </c>
      <c r="K2" s="97" t="s">
        <v>71</v>
      </c>
      <c r="L2" s="123" t="s">
        <v>490</v>
      </c>
    </row>
    <row r="3" spans="1:12" ht="30">
      <c r="A3" s="99">
        <v>1</v>
      </c>
      <c r="B3" s="99" t="s">
        <v>448</v>
      </c>
      <c r="C3" s="122">
        <v>38132.544506999999</v>
      </c>
      <c r="D3" s="122">
        <v>0</v>
      </c>
      <c r="E3" s="122">
        <v>43930.645997</v>
      </c>
      <c r="F3" s="122">
        <v>0</v>
      </c>
      <c r="G3" s="122">
        <v>0</v>
      </c>
      <c r="H3" s="122">
        <v>0</v>
      </c>
      <c r="I3" s="122">
        <v>0</v>
      </c>
      <c r="J3" s="122">
        <v>0</v>
      </c>
      <c r="K3" s="122">
        <v>0</v>
      </c>
      <c r="L3" s="122">
        <v>82063.190503999998</v>
      </c>
    </row>
    <row r="4" spans="1:12" ht="30">
      <c r="A4" s="99">
        <v>2</v>
      </c>
      <c r="B4" s="99" t="s">
        <v>449</v>
      </c>
      <c r="C4" s="122">
        <v>12786.346858000001</v>
      </c>
      <c r="D4" s="122">
        <v>0</v>
      </c>
      <c r="E4" s="122">
        <v>0</v>
      </c>
      <c r="F4" s="122">
        <v>0</v>
      </c>
      <c r="G4" s="122">
        <v>0</v>
      </c>
      <c r="H4" s="122">
        <v>0</v>
      </c>
      <c r="I4" s="122">
        <v>0</v>
      </c>
      <c r="J4" s="122">
        <v>0</v>
      </c>
      <c r="K4" s="122">
        <v>0</v>
      </c>
      <c r="L4" s="122">
        <v>12786.346858000001</v>
      </c>
    </row>
    <row r="5" spans="1:12" ht="45">
      <c r="A5" s="99">
        <v>3</v>
      </c>
      <c r="B5" s="99" t="s">
        <v>450</v>
      </c>
      <c r="C5" s="122">
        <v>0</v>
      </c>
      <c r="D5" s="122">
        <v>0</v>
      </c>
      <c r="E5" s="122">
        <v>0</v>
      </c>
      <c r="F5" s="122">
        <v>0</v>
      </c>
      <c r="G5" s="122">
        <v>0</v>
      </c>
      <c r="H5" s="122">
        <v>0</v>
      </c>
      <c r="I5" s="122">
        <v>0</v>
      </c>
      <c r="J5" s="122">
        <v>0</v>
      </c>
      <c r="K5" s="122">
        <v>0</v>
      </c>
      <c r="L5" s="122">
        <v>0</v>
      </c>
    </row>
    <row r="6" spans="1:12" ht="45">
      <c r="A6" s="99">
        <v>4</v>
      </c>
      <c r="B6" s="99" t="s">
        <v>451</v>
      </c>
      <c r="C6" s="122">
        <v>0</v>
      </c>
      <c r="D6" s="122">
        <v>0</v>
      </c>
      <c r="E6" s="122">
        <v>21167.657856999998</v>
      </c>
      <c r="F6" s="122">
        <v>0</v>
      </c>
      <c r="G6" s="122">
        <v>0</v>
      </c>
      <c r="H6" s="122">
        <v>0</v>
      </c>
      <c r="I6" s="122">
        <v>0</v>
      </c>
      <c r="J6" s="122">
        <v>0</v>
      </c>
      <c r="K6" s="122">
        <v>730.33830599999999</v>
      </c>
      <c r="L6" s="122">
        <v>21897.996163</v>
      </c>
    </row>
    <row r="7" spans="1:12" ht="30">
      <c r="A7" s="99">
        <v>5</v>
      </c>
      <c r="B7" s="99" t="s">
        <v>452</v>
      </c>
      <c r="C7" s="122">
        <v>0</v>
      </c>
      <c r="D7" s="122">
        <v>0</v>
      </c>
      <c r="E7" s="122">
        <v>0</v>
      </c>
      <c r="F7" s="122">
        <v>0</v>
      </c>
      <c r="G7" s="122">
        <v>0</v>
      </c>
      <c r="H7" s="122">
        <v>0</v>
      </c>
      <c r="I7" s="122">
        <v>0</v>
      </c>
      <c r="J7" s="122">
        <v>0</v>
      </c>
      <c r="K7" s="122">
        <v>0</v>
      </c>
      <c r="L7" s="122">
        <v>0</v>
      </c>
    </row>
    <row r="8" spans="1:12">
      <c r="A8" s="99">
        <v>6</v>
      </c>
      <c r="B8" s="99" t="s">
        <v>453</v>
      </c>
      <c r="C8" s="122">
        <v>0</v>
      </c>
      <c r="D8" s="122">
        <v>0</v>
      </c>
      <c r="E8" s="122">
        <v>0</v>
      </c>
      <c r="F8" s="122">
        <v>0</v>
      </c>
      <c r="G8" s="122">
        <v>0</v>
      </c>
      <c r="H8" s="122">
        <v>0</v>
      </c>
      <c r="I8" s="122">
        <v>93223.446419999993</v>
      </c>
      <c r="J8" s="122">
        <v>0</v>
      </c>
      <c r="K8" s="122">
        <v>90372.250662999999</v>
      </c>
      <c r="L8" s="122">
        <v>183595.69708299998</v>
      </c>
    </row>
    <row r="9" spans="1:12">
      <c r="A9" s="99"/>
      <c r="B9" s="99" t="s">
        <v>454</v>
      </c>
      <c r="C9" s="122">
        <v>0</v>
      </c>
      <c r="D9" s="122">
        <v>0</v>
      </c>
      <c r="E9" s="122">
        <v>0</v>
      </c>
      <c r="F9" s="122">
        <v>0</v>
      </c>
      <c r="G9" s="122">
        <v>0</v>
      </c>
      <c r="H9" s="122">
        <v>0</v>
      </c>
      <c r="I9" s="122">
        <v>0</v>
      </c>
      <c r="J9" s="122">
        <v>0</v>
      </c>
      <c r="K9" s="122">
        <v>29473.593668000001</v>
      </c>
      <c r="L9" s="122">
        <v>29473.593668000001</v>
      </c>
    </row>
    <row r="10" spans="1:12" ht="45">
      <c r="A10" s="99">
        <v>7</v>
      </c>
      <c r="B10" s="99" t="s">
        <v>493</v>
      </c>
      <c r="C10" s="122">
        <v>0</v>
      </c>
      <c r="D10" s="122">
        <v>0</v>
      </c>
      <c r="E10" s="122">
        <v>0</v>
      </c>
      <c r="F10" s="122">
        <v>0</v>
      </c>
      <c r="G10" s="122">
        <v>0</v>
      </c>
      <c r="H10" s="122">
        <v>0</v>
      </c>
      <c r="I10" s="122">
        <v>0</v>
      </c>
      <c r="J10" s="122">
        <v>0</v>
      </c>
      <c r="K10" s="122">
        <v>0</v>
      </c>
      <c r="L10" s="122">
        <v>0</v>
      </c>
    </row>
    <row r="11" spans="1:12">
      <c r="A11" s="99">
        <v>8</v>
      </c>
      <c r="B11" s="99" t="s">
        <v>456</v>
      </c>
      <c r="C11" s="122">
        <v>0</v>
      </c>
      <c r="D11" s="122">
        <v>0</v>
      </c>
      <c r="E11" s="122">
        <v>0</v>
      </c>
      <c r="F11" s="122">
        <v>0</v>
      </c>
      <c r="G11" s="122">
        <v>0</v>
      </c>
      <c r="H11" s="122">
        <v>0</v>
      </c>
      <c r="I11" s="122">
        <v>0</v>
      </c>
      <c r="J11" s="122">
        <v>0</v>
      </c>
      <c r="K11" s="122">
        <v>0</v>
      </c>
      <c r="L11" s="122">
        <v>0</v>
      </c>
    </row>
    <row r="12" spans="1:12">
      <c r="A12" s="99">
        <v>9</v>
      </c>
      <c r="B12" s="99" t="s">
        <v>457</v>
      </c>
      <c r="C12" s="122">
        <v>0</v>
      </c>
      <c r="D12" s="122">
        <v>0</v>
      </c>
      <c r="E12" s="122">
        <v>0</v>
      </c>
      <c r="F12" s="122">
        <v>0</v>
      </c>
      <c r="G12" s="122">
        <v>0</v>
      </c>
      <c r="H12" s="122">
        <v>0</v>
      </c>
      <c r="I12" s="122">
        <v>0</v>
      </c>
      <c r="J12" s="122">
        <v>0</v>
      </c>
      <c r="K12" s="122">
        <v>0</v>
      </c>
      <c r="L12" s="122">
        <v>0</v>
      </c>
    </row>
    <row r="13" spans="1:12" ht="30">
      <c r="A13" s="99"/>
      <c r="B13" s="99" t="s">
        <v>458</v>
      </c>
      <c r="C13" s="122">
        <v>0</v>
      </c>
      <c r="D13" s="122">
        <v>0</v>
      </c>
      <c r="E13" s="122">
        <v>0</v>
      </c>
      <c r="F13" s="122">
        <v>0</v>
      </c>
      <c r="G13" s="122">
        <v>0</v>
      </c>
      <c r="H13" s="122">
        <v>0</v>
      </c>
      <c r="I13" s="122">
        <v>0</v>
      </c>
      <c r="J13" s="122">
        <v>0</v>
      </c>
      <c r="K13" s="122">
        <v>0</v>
      </c>
      <c r="L13" s="122">
        <v>0</v>
      </c>
    </row>
    <row r="14" spans="1:12" ht="30">
      <c r="A14" s="99"/>
      <c r="B14" s="99" t="s">
        <v>459</v>
      </c>
      <c r="C14" s="122">
        <v>0</v>
      </c>
      <c r="D14" s="122">
        <v>0</v>
      </c>
      <c r="E14" s="122">
        <v>0</v>
      </c>
      <c r="F14" s="122">
        <v>0</v>
      </c>
      <c r="G14" s="122">
        <v>0</v>
      </c>
      <c r="H14" s="122">
        <v>0</v>
      </c>
      <c r="I14" s="122">
        <v>0</v>
      </c>
      <c r="J14" s="122">
        <v>0</v>
      </c>
      <c r="K14" s="122">
        <v>0</v>
      </c>
      <c r="L14" s="122">
        <v>0</v>
      </c>
    </row>
    <row r="15" spans="1:12" ht="45">
      <c r="A15" s="99"/>
      <c r="B15" s="99" t="s">
        <v>491</v>
      </c>
      <c r="C15" s="122">
        <v>0</v>
      </c>
      <c r="D15" s="122">
        <v>0</v>
      </c>
      <c r="E15" s="122">
        <v>0</v>
      </c>
      <c r="F15" s="122">
        <v>0</v>
      </c>
      <c r="G15" s="122">
        <v>0</v>
      </c>
      <c r="H15" s="122">
        <v>0</v>
      </c>
      <c r="I15" s="122">
        <v>0</v>
      </c>
      <c r="J15" s="122">
        <v>0</v>
      </c>
      <c r="K15" s="122">
        <v>0</v>
      </c>
      <c r="L15" s="122">
        <v>0</v>
      </c>
    </row>
    <row r="16" spans="1:12">
      <c r="A16" s="159">
        <v>10</v>
      </c>
      <c r="B16" s="99" t="s">
        <v>462</v>
      </c>
      <c r="C16" s="122">
        <v>0</v>
      </c>
      <c r="D16" s="122">
        <v>0</v>
      </c>
      <c r="E16" s="122">
        <v>0</v>
      </c>
      <c r="F16" s="122">
        <v>0</v>
      </c>
      <c r="G16" s="122">
        <v>0</v>
      </c>
      <c r="H16" s="122">
        <v>0</v>
      </c>
      <c r="I16" s="122">
        <v>0</v>
      </c>
      <c r="J16" s="122">
        <v>0</v>
      </c>
      <c r="K16" s="122">
        <v>0</v>
      </c>
      <c r="L16" s="122">
        <v>0</v>
      </c>
    </row>
    <row r="17" spans="1:12">
      <c r="A17" s="160">
        <v>11</v>
      </c>
      <c r="B17" s="99" t="s">
        <v>463</v>
      </c>
      <c r="C17" s="122">
        <v>0</v>
      </c>
      <c r="D17" s="122">
        <v>0</v>
      </c>
      <c r="E17" s="122">
        <v>0</v>
      </c>
      <c r="F17" s="122">
        <v>0</v>
      </c>
      <c r="G17" s="122">
        <v>0</v>
      </c>
      <c r="H17" s="122">
        <v>0</v>
      </c>
      <c r="I17" s="122">
        <v>11917.310797</v>
      </c>
      <c r="J17" s="122">
        <v>0</v>
      </c>
      <c r="K17" s="122">
        <v>0</v>
      </c>
      <c r="L17" s="122">
        <v>11917.310797</v>
      </c>
    </row>
    <row r="18" spans="1:12">
      <c r="A18" s="160">
        <v>12</v>
      </c>
      <c r="B18" s="99" t="s">
        <v>494</v>
      </c>
      <c r="C18" s="122">
        <v>0</v>
      </c>
      <c r="D18" s="122">
        <v>0</v>
      </c>
      <c r="E18" s="122">
        <v>0</v>
      </c>
      <c r="F18" s="122">
        <v>0</v>
      </c>
      <c r="G18" s="122">
        <v>0</v>
      </c>
      <c r="H18" s="122">
        <v>0</v>
      </c>
      <c r="I18" s="122">
        <v>0</v>
      </c>
      <c r="J18" s="122">
        <v>0</v>
      </c>
      <c r="K18" s="122">
        <v>0</v>
      </c>
      <c r="L18" s="122">
        <v>0</v>
      </c>
    </row>
    <row r="19" spans="1:12" ht="30">
      <c r="A19" s="99">
        <v>13</v>
      </c>
      <c r="B19" s="99" t="s">
        <v>492</v>
      </c>
      <c r="C19" s="122">
        <v>444.96</v>
      </c>
      <c r="D19" s="122">
        <v>0</v>
      </c>
      <c r="E19" s="122">
        <v>0</v>
      </c>
      <c r="F19" s="122">
        <v>0</v>
      </c>
      <c r="G19" s="122">
        <v>0</v>
      </c>
      <c r="H19" s="122">
        <v>0</v>
      </c>
      <c r="I19" s="122">
        <v>0</v>
      </c>
      <c r="J19" s="122">
        <v>0</v>
      </c>
      <c r="K19" s="122">
        <v>0</v>
      </c>
      <c r="L19" s="122">
        <v>444.96</v>
      </c>
    </row>
    <row r="20" spans="1:12">
      <c r="A20" s="99">
        <v>14</v>
      </c>
      <c r="B20" s="99" t="s">
        <v>297</v>
      </c>
      <c r="C20" s="122">
        <v>0</v>
      </c>
      <c r="D20" s="122">
        <v>0</v>
      </c>
      <c r="E20" s="122">
        <v>0</v>
      </c>
      <c r="F20" s="122">
        <v>0</v>
      </c>
      <c r="G20" s="122">
        <v>0</v>
      </c>
      <c r="H20" s="122">
        <v>0</v>
      </c>
      <c r="I20" s="122">
        <v>7985.7793389999997</v>
      </c>
      <c r="J20" s="122">
        <v>0</v>
      </c>
      <c r="K20" s="122">
        <v>0</v>
      </c>
      <c r="L20" s="122">
        <v>7985.7793389999997</v>
      </c>
    </row>
    <row r="21" spans="1:12">
      <c r="A21" s="99">
        <v>15</v>
      </c>
      <c r="B21" s="99" t="s">
        <v>74</v>
      </c>
      <c r="C21" s="122">
        <v>51363.851365000002</v>
      </c>
      <c r="D21" s="122">
        <v>0</v>
      </c>
      <c r="E21" s="122">
        <v>65098.303853999998</v>
      </c>
      <c r="F21" s="122">
        <v>0</v>
      </c>
      <c r="G21" s="122">
        <v>0</v>
      </c>
      <c r="H21" s="122">
        <v>0</v>
      </c>
      <c r="I21" s="122">
        <v>113126.53655599999</v>
      </c>
      <c r="J21" s="122">
        <v>0</v>
      </c>
      <c r="K21" s="122">
        <v>120576.18263700001</v>
      </c>
      <c r="L21" s="122">
        <v>350164.874412</v>
      </c>
    </row>
  </sheetData>
  <sheetProtection password="B1A9" sheet="1" objects="1" scenarios="1"/>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topLeftCell="A10" workbookViewId="0">
      <selection activeCell="A19" sqref="A19"/>
    </sheetView>
  </sheetViews>
  <sheetFormatPr defaultColWidth="8.7109375" defaultRowHeight="15"/>
  <cols>
    <col min="1" max="1" width="8.7109375" style="53"/>
    <col min="2" max="2" width="13.85546875" style="53" bestFit="1" customWidth="1"/>
    <col min="3" max="3" width="9.85546875" style="53" customWidth="1"/>
    <col min="4" max="4" width="8.28515625" style="53" bestFit="1" customWidth="1"/>
    <col min="5" max="5" width="9.7109375" style="53" customWidth="1"/>
    <col min="6" max="6" width="10.140625" style="53" customWidth="1"/>
    <col min="7" max="7" width="9.28515625" style="53" customWidth="1"/>
    <col min="8" max="8" width="8.7109375" style="53"/>
    <col min="9" max="9" width="10" style="53" customWidth="1"/>
    <col min="10" max="10" width="12.42578125" style="53" customWidth="1"/>
    <col min="11" max="11" width="8.7109375" style="53"/>
    <col min="12" max="12" width="11.7109375" style="53" customWidth="1"/>
    <col min="13" max="13" width="10.85546875" style="53" customWidth="1"/>
    <col min="14" max="14" width="12.28515625" style="53" customWidth="1"/>
    <col min="15" max="16384" width="8.7109375" style="53"/>
  </cols>
  <sheetData>
    <row r="1" spans="1:14">
      <c r="A1" s="215"/>
      <c r="B1" s="211" t="s">
        <v>602</v>
      </c>
      <c r="C1" s="211" t="s">
        <v>19</v>
      </c>
      <c r="D1" s="211" t="s">
        <v>20</v>
      </c>
      <c r="E1" s="211" t="s">
        <v>21</v>
      </c>
      <c r="F1" s="211" t="s">
        <v>22</v>
      </c>
      <c r="G1" s="211" t="s">
        <v>23</v>
      </c>
      <c r="H1" s="211" t="s">
        <v>413</v>
      </c>
      <c r="I1" s="211" t="s">
        <v>414</v>
      </c>
      <c r="J1" s="211" t="s">
        <v>479</v>
      </c>
      <c r="K1" s="211" t="s">
        <v>480</v>
      </c>
      <c r="L1" s="211" t="s">
        <v>488</v>
      </c>
      <c r="M1" s="211" t="s">
        <v>559</v>
      </c>
      <c r="N1" s="236" t="s">
        <v>560</v>
      </c>
    </row>
    <row r="2" spans="1:14">
      <c r="A2" s="215"/>
      <c r="B2" s="211"/>
      <c r="C2" s="211"/>
      <c r="D2" s="211"/>
      <c r="E2" s="211"/>
      <c r="F2" s="211"/>
      <c r="G2" s="211"/>
      <c r="H2" s="211"/>
      <c r="I2" s="211"/>
      <c r="J2" s="211"/>
      <c r="K2" s="211"/>
      <c r="L2" s="211"/>
      <c r="M2" s="211"/>
      <c r="N2" s="236"/>
    </row>
    <row r="3" spans="1:14">
      <c r="A3" s="215"/>
      <c r="B3" s="211"/>
      <c r="C3" s="211"/>
      <c r="D3" s="211"/>
      <c r="E3" s="211"/>
      <c r="F3" s="211"/>
      <c r="G3" s="211"/>
      <c r="H3" s="211"/>
      <c r="I3" s="211"/>
      <c r="J3" s="211"/>
      <c r="K3" s="211"/>
      <c r="L3" s="211"/>
      <c r="M3" s="211"/>
      <c r="N3" s="236"/>
    </row>
    <row r="4" spans="1:14">
      <c r="A4" s="215"/>
      <c r="B4" s="211"/>
      <c r="C4" s="211"/>
      <c r="D4" s="211"/>
      <c r="E4" s="211"/>
      <c r="F4" s="211"/>
      <c r="G4" s="211"/>
      <c r="H4" s="211"/>
      <c r="I4" s="211"/>
      <c r="J4" s="211"/>
      <c r="K4" s="211"/>
      <c r="L4" s="211"/>
      <c r="M4" s="211"/>
      <c r="N4" s="236"/>
    </row>
    <row r="5" spans="1:14" ht="90">
      <c r="A5" s="215"/>
      <c r="B5" s="211"/>
      <c r="C5" s="77" t="s">
        <v>603</v>
      </c>
      <c r="D5" s="77" t="s">
        <v>604</v>
      </c>
      <c r="E5" s="77" t="s">
        <v>605</v>
      </c>
      <c r="F5" s="77" t="s">
        <v>606</v>
      </c>
      <c r="G5" s="77" t="s">
        <v>607</v>
      </c>
      <c r="H5" s="77" t="s">
        <v>608</v>
      </c>
      <c r="I5" s="77" t="s">
        <v>609</v>
      </c>
      <c r="J5" s="77" t="s">
        <v>610</v>
      </c>
      <c r="K5" s="77" t="s">
        <v>446</v>
      </c>
      <c r="L5" s="77" t="s">
        <v>611</v>
      </c>
      <c r="M5" s="77" t="s">
        <v>422</v>
      </c>
      <c r="N5" s="162" t="s">
        <v>255</v>
      </c>
    </row>
    <row r="6" spans="1:14" ht="30">
      <c r="A6" s="151" t="s">
        <v>612</v>
      </c>
      <c r="B6" s="99"/>
      <c r="C6" s="163"/>
      <c r="D6" s="163"/>
      <c r="E6" s="163"/>
      <c r="F6" s="163"/>
      <c r="G6" s="163"/>
      <c r="H6" s="163"/>
      <c r="I6" s="163"/>
      <c r="J6" s="163"/>
      <c r="K6" s="163"/>
      <c r="L6" s="163"/>
      <c r="M6" s="163"/>
      <c r="N6" s="240"/>
    </row>
    <row r="7" spans="1:14" ht="14.45" customHeight="1">
      <c r="A7" s="99"/>
      <c r="B7" s="98" t="s">
        <v>613</v>
      </c>
      <c r="C7" s="99"/>
      <c r="D7" s="99"/>
      <c r="E7" s="99"/>
      <c r="F7" s="99"/>
      <c r="G7" s="99"/>
      <c r="H7" s="99"/>
      <c r="I7" s="99"/>
      <c r="J7" s="99"/>
      <c r="K7" s="99"/>
      <c r="L7" s="99"/>
      <c r="M7" s="99"/>
      <c r="N7" s="240"/>
    </row>
    <row r="8" spans="1:14">
      <c r="A8" s="99"/>
      <c r="B8" s="98" t="s">
        <v>614</v>
      </c>
      <c r="C8" s="99"/>
      <c r="D8" s="99"/>
      <c r="E8" s="99"/>
      <c r="F8" s="99"/>
      <c r="G8" s="99"/>
      <c r="H8" s="99"/>
      <c r="I8" s="99"/>
      <c r="J8" s="99"/>
      <c r="K8" s="99"/>
      <c r="L8" s="99"/>
      <c r="M8" s="99"/>
      <c r="N8" s="240"/>
    </row>
    <row r="9" spans="1:14">
      <c r="A9" s="99"/>
      <c r="B9" s="98" t="s">
        <v>615</v>
      </c>
      <c r="C9" s="99"/>
      <c r="D9" s="99"/>
      <c r="E9" s="99"/>
      <c r="F9" s="99"/>
      <c r="G9" s="99"/>
      <c r="H9" s="99"/>
      <c r="I9" s="99"/>
      <c r="J9" s="99"/>
      <c r="K9" s="99"/>
      <c r="L9" s="99"/>
      <c r="M9" s="99"/>
      <c r="N9" s="240"/>
    </row>
    <row r="10" spans="1:14">
      <c r="A10" s="99"/>
      <c r="B10" s="98" t="s">
        <v>616</v>
      </c>
      <c r="C10" s="99"/>
      <c r="D10" s="99"/>
      <c r="E10" s="99"/>
      <c r="F10" s="99"/>
      <c r="G10" s="99"/>
      <c r="H10" s="99"/>
      <c r="I10" s="99"/>
      <c r="J10" s="99"/>
      <c r="K10" s="99"/>
      <c r="L10" s="99"/>
      <c r="M10" s="99"/>
      <c r="N10" s="240"/>
    </row>
    <row r="11" spans="1:14">
      <c r="A11" s="99"/>
      <c r="B11" s="98" t="s">
        <v>617</v>
      </c>
      <c r="C11" s="99"/>
      <c r="D11" s="99"/>
      <c r="E11" s="99"/>
      <c r="F11" s="99"/>
      <c r="G11" s="99"/>
      <c r="H11" s="99"/>
      <c r="I11" s="99"/>
      <c r="J11" s="99"/>
      <c r="K11" s="99"/>
      <c r="L11" s="99"/>
      <c r="M11" s="99"/>
      <c r="N11" s="240"/>
    </row>
    <row r="12" spans="1:14">
      <c r="A12" s="99"/>
      <c r="B12" s="98" t="s">
        <v>618</v>
      </c>
      <c r="C12" s="99"/>
      <c r="D12" s="99"/>
      <c r="E12" s="99"/>
      <c r="F12" s="99"/>
      <c r="G12" s="99"/>
      <c r="H12" s="99"/>
      <c r="I12" s="99"/>
      <c r="J12" s="99"/>
      <c r="K12" s="99"/>
      <c r="L12" s="99"/>
      <c r="M12" s="99"/>
      <c r="N12" s="240"/>
    </row>
    <row r="13" spans="1:14" ht="30">
      <c r="A13" s="99"/>
      <c r="B13" s="151" t="s">
        <v>619</v>
      </c>
      <c r="C13" s="99"/>
      <c r="D13" s="99"/>
      <c r="E13" s="99"/>
      <c r="F13" s="99"/>
      <c r="G13" s="99"/>
      <c r="H13" s="99"/>
      <c r="I13" s="99"/>
      <c r="J13" s="99"/>
      <c r="K13" s="99"/>
      <c r="L13" s="99"/>
      <c r="M13" s="99"/>
      <c r="N13" s="240"/>
    </row>
    <row r="14" spans="1:14">
      <c r="A14" s="213"/>
      <c r="B14" s="98" t="s">
        <v>620</v>
      </c>
      <c r="C14" s="213"/>
      <c r="D14" s="213"/>
      <c r="E14" s="213"/>
      <c r="F14" s="213"/>
      <c r="G14" s="213"/>
      <c r="H14" s="213"/>
      <c r="I14" s="213"/>
      <c r="J14" s="213"/>
      <c r="K14" s="213"/>
      <c r="L14" s="213"/>
      <c r="M14" s="213"/>
      <c r="N14" s="240"/>
    </row>
    <row r="15" spans="1:14" ht="30">
      <c r="A15" s="213"/>
      <c r="B15" s="98" t="s">
        <v>621</v>
      </c>
      <c r="C15" s="213"/>
      <c r="D15" s="213"/>
      <c r="E15" s="238"/>
      <c r="F15" s="238"/>
      <c r="G15" s="238"/>
      <c r="H15" s="238"/>
      <c r="I15" s="238"/>
      <c r="J15" s="238"/>
      <c r="K15" s="238"/>
      <c r="L15" s="238"/>
      <c r="M15" s="238"/>
      <c r="N15" s="240"/>
    </row>
    <row r="16" spans="1:14">
      <c r="A16" s="99"/>
      <c r="B16" s="97" t="s">
        <v>622</v>
      </c>
      <c r="C16" s="99"/>
      <c r="D16" s="99"/>
      <c r="E16" s="99"/>
      <c r="F16" s="99"/>
      <c r="G16" s="99"/>
      <c r="H16" s="99"/>
      <c r="I16" s="99"/>
      <c r="J16" s="99"/>
      <c r="K16" s="99"/>
      <c r="L16" s="99"/>
      <c r="M16" s="99"/>
      <c r="N16" s="75"/>
    </row>
    <row r="17" spans="1:14">
      <c r="A17" s="239" t="s">
        <v>623</v>
      </c>
      <c r="B17" s="239"/>
      <c r="C17" s="99"/>
      <c r="D17" s="99"/>
      <c r="E17" s="99"/>
      <c r="F17" s="99"/>
      <c r="G17" s="99"/>
      <c r="H17" s="99"/>
      <c r="I17" s="99"/>
      <c r="J17" s="99"/>
      <c r="K17" s="99"/>
      <c r="L17" s="99"/>
      <c r="M17" s="99"/>
      <c r="N17" s="75"/>
    </row>
    <row r="18" spans="1:14">
      <c r="A18" s="161"/>
    </row>
  </sheetData>
  <sheetProtection password="B1A9" sheet="1" objects="1" scenarios="1"/>
  <mergeCells count="28">
    <mergeCell ref="L1:L4"/>
    <mergeCell ref="A1:A5"/>
    <mergeCell ref="B1:B5"/>
    <mergeCell ref="C1:C4"/>
    <mergeCell ref="D1:D4"/>
    <mergeCell ref="E1:E4"/>
    <mergeCell ref="F1:F4"/>
    <mergeCell ref="A17:B17"/>
    <mergeCell ref="M1:M4"/>
    <mergeCell ref="N1:N4"/>
    <mergeCell ref="N6:N15"/>
    <mergeCell ref="A14:A15"/>
    <mergeCell ref="C14:C15"/>
    <mergeCell ref="D14:D15"/>
    <mergeCell ref="E14:E15"/>
    <mergeCell ref="F14:F15"/>
    <mergeCell ref="G14:G15"/>
    <mergeCell ref="H14:H15"/>
    <mergeCell ref="G1:G4"/>
    <mergeCell ref="H1:H4"/>
    <mergeCell ref="I1:I4"/>
    <mergeCell ref="J1:J4"/>
    <mergeCell ref="K1:K4"/>
    <mergeCell ref="I14:I15"/>
    <mergeCell ref="J14:J15"/>
    <mergeCell ref="K14:K15"/>
    <mergeCell ref="L14:L15"/>
    <mergeCell ref="M14:M15"/>
  </mergeCells>
  <pageMargins left="0.7" right="0.7" top="0.75" bottom="0.75"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10" zoomScaleNormal="110" workbookViewId="0">
      <selection activeCell="E12" sqref="E12"/>
    </sheetView>
  </sheetViews>
  <sheetFormatPr defaultRowHeight="15"/>
  <cols>
    <col min="2" max="2" width="42" customWidth="1"/>
    <col min="3" max="3" width="15.42578125" customWidth="1"/>
  </cols>
  <sheetData>
    <row r="1" spans="1:13">
      <c r="C1" s="6" t="s">
        <v>19</v>
      </c>
    </row>
    <row r="2" spans="1:13" ht="30">
      <c r="C2" s="10" t="s">
        <v>72</v>
      </c>
    </row>
    <row r="3" spans="1:13" ht="15" customHeight="1">
      <c r="A3" s="30">
        <v>1</v>
      </c>
      <c r="B3" s="7" t="s">
        <v>105</v>
      </c>
      <c r="C3" s="5"/>
    </row>
    <row r="4" spans="1:13">
      <c r="A4" s="30">
        <v>2</v>
      </c>
      <c r="B4" s="7" t="s">
        <v>106</v>
      </c>
      <c r="C4" s="5"/>
      <c r="M4" t="s">
        <v>34</v>
      </c>
    </row>
    <row r="5" spans="1:13">
      <c r="A5" s="30">
        <v>3</v>
      </c>
      <c r="B5" s="7" t="s">
        <v>107</v>
      </c>
      <c r="C5" s="5"/>
    </row>
    <row r="6" spans="1:13">
      <c r="A6" s="30">
        <v>4</v>
      </c>
      <c r="B6" s="7" t="s">
        <v>108</v>
      </c>
      <c r="C6" s="5"/>
    </row>
    <row r="7" spans="1:13">
      <c r="A7" s="30">
        <v>5</v>
      </c>
      <c r="B7" s="7" t="s">
        <v>101</v>
      </c>
      <c r="C7" s="5"/>
    </row>
    <row r="8" spans="1:13">
      <c r="A8" s="30">
        <v>6</v>
      </c>
      <c r="B8" s="7" t="s">
        <v>102</v>
      </c>
      <c r="C8" s="5"/>
    </row>
    <row r="9" spans="1:13">
      <c r="A9" s="30">
        <v>7</v>
      </c>
      <c r="B9" s="7" t="s">
        <v>103</v>
      </c>
      <c r="C9" s="5"/>
    </row>
    <row r="10" spans="1:13">
      <c r="A10" s="30">
        <v>8</v>
      </c>
      <c r="B10" s="7" t="s">
        <v>71</v>
      </c>
      <c r="C10" s="5"/>
    </row>
    <row r="11" spans="1:13">
      <c r="A11" s="30">
        <v>9</v>
      </c>
      <c r="B11" s="7" t="s">
        <v>104</v>
      </c>
      <c r="C11" s="5"/>
    </row>
    <row r="13" spans="1:13" ht="34.5" customHeight="1">
      <c r="A13" s="241"/>
      <c r="B13" s="241"/>
      <c r="C13" s="241"/>
    </row>
  </sheetData>
  <sheetProtection password="B1A9" sheet="1" objects="1" scenarios="1"/>
  <mergeCells count="1">
    <mergeCell ref="A13:C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election activeCell="N6" sqref="N6"/>
    </sheetView>
  </sheetViews>
  <sheetFormatPr defaultColWidth="8.7109375" defaultRowHeight="15"/>
  <cols>
    <col min="1" max="1" width="8.7109375" style="53"/>
    <col min="2" max="2" width="21.140625" style="83" customWidth="1"/>
    <col min="3" max="3" width="13" style="53" customWidth="1"/>
    <col min="4" max="4" width="10.85546875" style="53" bestFit="1" customWidth="1"/>
    <col min="5" max="5" width="8.7109375" style="53"/>
    <col min="6" max="6" width="10.42578125" style="53" bestFit="1" customWidth="1"/>
    <col min="7" max="7" width="8.7109375" style="53"/>
    <col min="8" max="8" width="10.85546875" style="53" bestFit="1" customWidth="1"/>
    <col min="9" max="16384" width="8.7109375" style="53"/>
  </cols>
  <sheetData>
    <row r="1" spans="1:8">
      <c r="A1" s="214"/>
      <c r="B1" s="215"/>
      <c r="C1" s="97" t="s">
        <v>19</v>
      </c>
      <c r="D1" s="97" t="s">
        <v>20</v>
      </c>
      <c r="E1" s="97" t="s">
        <v>21</v>
      </c>
      <c r="F1" s="97" t="s">
        <v>22</v>
      </c>
      <c r="G1" s="97" t="s">
        <v>23</v>
      </c>
      <c r="H1" s="97" t="s">
        <v>413</v>
      </c>
    </row>
    <row r="2" spans="1:8" ht="75">
      <c r="A2" s="214"/>
      <c r="B2" s="215"/>
      <c r="C2" s="131" t="s">
        <v>475</v>
      </c>
      <c r="D2" s="131" t="s">
        <v>468</v>
      </c>
      <c r="E2" s="131" t="s">
        <v>469</v>
      </c>
      <c r="F2" s="10" t="s">
        <v>476</v>
      </c>
      <c r="G2" s="10" t="s">
        <v>477</v>
      </c>
      <c r="H2" s="132" t="s">
        <v>478</v>
      </c>
    </row>
    <row r="3" spans="1:8" ht="30">
      <c r="A3" s="98">
        <v>1</v>
      </c>
      <c r="B3" s="78" t="s">
        <v>470</v>
      </c>
      <c r="C3" s="133">
        <v>3228.3232640000001</v>
      </c>
      <c r="D3" s="122">
        <v>104875.92</v>
      </c>
      <c r="E3" s="134">
        <v>1582.1010590000001</v>
      </c>
      <c r="F3" s="122">
        <v>4810.4243230000002</v>
      </c>
      <c r="G3" s="134">
        <v>4810.4243230000002</v>
      </c>
      <c r="H3" s="122">
        <v>4211.8556710000003</v>
      </c>
    </row>
    <row r="4" spans="1:8" ht="30">
      <c r="A4" s="98">
        <v>2</v>
      </c>
      <c r="B4" s="78" t="s">
        <v>471</v>
      </c>
      <c r="C4" s="130">
        <v>0</v>
      </c>
      <c r="D4" s="99">
        <v>0</v>
      </c>
      <c r="E4" s="99">
        <v>0</v>
      </c>
      <c r="F4" s="99">
        <v>0</v>
      </c>
      <c r="G4" s="99">
        <v>0</v>
      </c>
      <c r="H4" s="99">
        <v>0</v>
      </c>
    </row>
    <row r="5" spans="1:8" ht="60">
      <c r="A5" s="66">
        <v>3</v>
      </c>
      <c r="B5" s="136" t="s">
        <v>472</v>
      </c>
      <c r="C5" s="75"/>
      <c r="D5" s="75"/>
      <c r="E5" s="217"/>
      <c r="F5" s="217"/>
      <c r="G5" s="75"/>
      <c r="H5" s="75"/>
    </row>
    <row r="6" spans="1:8" ht="60">
      <c r="A6" s="66">
        <v>4</v>
      </c>
      <c r="B6" s="136" t="s">
        <v>473</v>
      </c>
      <c r="C6" s="75"/>
      <c r="D6" s="75"/>
      <c r="E6" s="217"/>
      <c r="F6" s="217"/>
      <c r="G6" s="75"/>
      <c r="H6" s="75"/>
    </row>
    <row r="7" spans="1:8">
      <c r="A7" s="66">
        <v>5</v>
      </c>
      <c r="B7" s="136" t="s">
        <v>474</v>
      </c>
      <c r="C7" s="75"/>
      <c r="D7" s="75"/>
      <c r="E7" s="217"/>
      <c r="F7" s="217"/>
      <c r="G7" s="75"/>
      <c r="H7" s="75"/>
    </row>
    <row r="8" spans="1:8">
      <c r="A8" s="97">
        <v>6</v>
      </c>
      <c r="B8" s="77" t="s">
        <v>74</v>
      </c>
      <c r="C8" s="135">
        <v>3228.3232640000001</v>
      </c>
      <c r="D8" s="135">
        <v>104875.92</v>
      </c>
      <c r="E8" s="217"/>
      <c r="F8" s="217"/>
      <c r="G8" s="135">
        <v>4810.4243230000002</v>
      </c>
      <c r="H8" s="122">
        <v>4211.8556710000003</v>
      </c>
    </row>
  </sheetData>
  <sheetProtection password="B1A9" sheet="1" objects="1" scenarios="1"/>
  <mergeCells count="3">
    <mergeCell ref="A1:B2"/>
    <mergeCell ref="E5:E8"/>
    <mergeCell ref="F5:F8"/>
  </mergeCells>
  <pageMargins left="0.7" right="0.7" top="0.75" bottom="0.75" header="0.3" footer="0.3"/>
  <pageSetup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topLeftCell="A7" workbookViewId="0">
      <selection activeCell="M5" sqref="M5"/>
    </sheetView>
  </sheetViews>
  <sheetFormatPr defaultRowHeight="15"/>
  <sheetData>
    <row r="1" spans="1:9">
      <c r="A1" s="275"/>
      <c r="B1" s="276"/>
      <c r="C1" s="277" t="s">
        <v>19</v>
      </c>
      <c r="D1" s="277" t="s">
        <v>20</v>
      </c>
      <c r="E1" s="277" t="s">
        <v>21</v>
      </c>
      <c r="F1" s="277" t="s">
        <v>22</v>
      </c>
      <c r="G1" s="277" t="s">
        <v>23</v>
      </c>
      <c r="H1" s="277" t="s">
        <v>413</v>
      </c>
      <c r="I1" s="277" t="s">
        <v>414</v>
      </c>
    </row>
    <row r="2" spans="1:9" ht="84">
      <c r="A2" s="275"/>
      <c r="B2" s="278" t="s">
        <v>602</v>
      </c>
      <c r="C2" s="277" t="s">
        <v>658</v>
      </c>
      <c r="D2" s="277" t="s">
        <v>607</v>
      </c>
      <c r="E2" s="283" t="s">
        <v>647</v>
      </c>
      <c r="F2" s="277" t="s">
        <v>609</v>
      </c>
      <c r="G2" s="284" t="s">
        <v>648</v>
      </c>
      <c r="H2" s="277" t="s">
        <v>446</v>
      </c>
      <c r="I2" s="283" t="s">
        <v>611</v>
      </c>
    </row>
    <row r="3" spans="1:9" ht="27">
      <c r="A3" s="280" t="s">
        <v>612</v>
      </c>
      <c r="B3" s="281"/>
      <c r="C3" s="281"/>
      <c r="D3" s="281"/>
      <c r="E3" s="281"/>
      <c r="F3" s="281"/>
      <c r="G3" s="281"/>
      <c r="H3" s="281"/>
      <c r="I3" s="281"/>
    </row>
    <row r="4" spans="1:9" ht="24">
      <c r="A4" s="281"/>
      <c r="B4" s="282" t="s">
        <v>613</v>
      </c>
      <c r="C4" s="281"/>
      <c r="D4" s="281"/>
      <c r="E4" s="281"/>
      <c r="F4" s="281"/>
      <c r="G4" s="281"/>
      <c r="H4" s="281"/>
      <c r="I4" s="281"/>
    </row>
    <row r="5" spans="1:9" ht="24">
      <c r="A5" s="281"/>
      <c r="B5" s="282" t="s">
        <v>614</v>
      </c>
      <c r="C5" s="281"/>
      <c r="D5" s="281"/>
      <c r="E5" s="281"/>
      <c r="F5" s="281"/>
      <c r="G5" s="281"/>
      <c r="H5" s="281"/>
      <c r="I5" s="281"/>
    </row>
    <row r="6" spans="1:9" ht="24">
      <c r="A6" s="281"/>
      <c r="B6" s="282" t="s">
        <v>615</v>
      </c>
      <c r="C6" s="281"/>
      <c r="D6" s="281"/>
      <c r="E6" s="281"/>
      <c r="F6" s="281"/>
      <c r="G6" s="281"/>
      <c r="H6" s="281"/>
      <c r="I6" s="281"/>
    </row>
    <row r="7" spans="1:9" ht="24">
      <c r="A7" s="281"/>
      <c r="B7" s="282" t="s">
        <v>616</v>
      </c>
      <c r="C7" s="281"/>
      <c r="D7" s="281"/>
      <c r="E7" s="281"/>
      <c r="F7" s="281"/>
      <c r="G7" s="281"/>
      <c r="H7" s="281"/>
      <c r="I7" s="281"/>
    </row>
    <row r="8" spans="1:9" ht="24">
      <c r="A8" s="281"/>
      <c r="B8" s="282" t="s">
        <v>617</v>
      </c>
      <c r="C8" s="281"/>
      <c r="D8" s="281"/>
      <c r="E8" s="281"/>
      <c r="F8" s="281"/>
      <c r="G8" s="281"/>
      <c r="H8" s="281"/>
      <c r="I8" s="281"/>
    </row>
    <row r="9" spans="1:9" ht="24">
      <c r="A9" s="281"/>
      <c r="B9" s="282" t="s">
        <v>618</v>
      </c>
      <c r="C9" s="281"/>
      <c r="D9" s="281"/>
      <c r="E9" s="281"/>
      <c r="F9" s="281"/>
      <c r="G9" s="281"/>
      <c r="H9" s="281"/>
      <c r="I9" s="281"/>
    </row>
    <row r="10" spans="1:9" ht="24">
      <c r="A10" s="281"/>
      <c r="B10" s="282" t="s">
        <v>619</v>
      </c>
      <c r="C10" s="281"/>
      <c r="D10" s="281"/>
      <c r="E10" s="281"/>
      <c r="F10" s="281"/>
      <c r="G10" s="281"/>
      <c r="H10" s="281"/>
      <c r="I10" s="281"/>
    </row>
    <row r="11" spans="1:9">
      <c r="A11" s="275"/>
      <c r="B11" s="282" t="s">
        <v>620</v>
      </c>
      <c r="C11" s="275"/>
      <c r="D11" s="275"/>
      <c r="E11" s="275"/>
      <c r="F11" s="275"/>
      <c r="G11" s="275"/>
      <c r="H11" s="275"/>
      <c r="I11" s="275"/>
    </row>
    <row r="12" spans="1:9" ht="24">
      <c r="A12" s="275"/>
      <c r="B12" s="282" t="s">
        <v>649</v>
      </c>
      <c r="C12" s="275"/>
      <c r="D12" s="275"/>
      <c r="E12" s="275"/>
      <c r="F12" s="275"/>
      <c r="G12" s="275"/>
      <c r="H12" s="275"/>
      <c r="I12" s="275"/>
    </row>
    <row r="13" spans="1:9">
      <c r="A13" s="275"/>
      <c r="B13" s="282" t="s">
        <v>650</v>
      </c>
      <c r="C13" s="275"/>
      <c r="D13" s="275"/>
      <c r="E13" s="275"/>
      <c r="F13" s="275"/>
      <c r="G13" s="275"/>
      <c r="H13" s="275"/>
      <c r="I13" s="275"/>
    </row>
    <row r="14" spans="1:9" ht="24">
      <c r="A14" s="281"/>
      <c r="B14" s="277" t="s">
        <v>622</v>
      </c>
      <c r="C14" s="281"/>
      <c r="D14" s="281"/>
      <c r="E14" s="281"/>
      <c r="F14" s="281"/>
      <c r="G14" s="281"/>
      <c r="H14" s="281"/>
      <c r="I14" s="281"/>
    </row>
    <row r="15" spans="1:9" ht="23.1" customHeight="1">
      <c r="A15" s="279" t="s">
        <v>651</v>
      </c>
      <c r="B15" s="279"/>
      <c r="C15" s="281"/>
      <c r="D15" s="281"/>
      <c r="E15" s="281"/>
      <c r="F15" s="281"/>
      <c r="G15" s="281"/>
      <c r="H15" s="281"/>
      <c r="I15" s="281"/>
    </row>
  </sheetData>
  <sheetProtection password="B1A9" sheet="1" objects="1" scenarios="1"/>
  <mergeCells count="10">
    <mergeCell ref="G11:G13"/>
    <mergeCell ref="H11:H13"/>
    <mergeCell ref="I11:I13"/>
    <mergeCell ref="A15:B15"/>
    <mergeCell ref="A1:A2"/>
    <mergeCell ref="A11:A13"/>
    <mergeCell ref="C11:C13"/>
    <mergeCell ref="D11:D13"/>
    <mergeCell ref="E11:E13"/>
    <mergeCell ref="F11: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zoomScaleNormal="100" workbookViewId="0">
      <selection activeCell="J9" sqref="J9"/>
    </sheetView>
  </sheetViews>
  <sheetFormatPr defaultRowHeight="15"/>
  <cols>
    <col min="1" max="1" width="6" style="2" customWidth="1"/>
    <col min="2" max="2" width="48.7109375" customWidth="1"/>
    <col min="3" max="3" width="15.7109375" bestFit="1" customWidth="1"/>
    <col min="4" max="4" width="15.7109375" customWidth="1"/>
    <col min="7" max="7" width="8.85546875" customWidth="1"/>
  </cols>
  <sheetData>
    <row r="1" spans="1:13">
      <c r="A1" s="3"/>
      <c r="B1" s="30"/>
      <c r="C1" s="19" t="s">
        <v>19</v>
      </c>
      <c r="D1" s="19" t="s">
        <v>20</v>
      </c>
      <c r="E1" s="19" t="s">
        <v>21</v>
      </c>
      <c r="F1" s="19" t="s">
        <v>22</v>
      </c>
      <c r="G1" s="19" t="s">
        <v>23</v>
      </c>
    </row>
    <row r="2" spans="1:13">
      <c r="A2" s="3"/>
      <c r="B2" s="30"/>
      <c r="C2" s="45">
        <v>45078</v>
      </c>
      <c r="D2" s="45">
        <v>44986</v>
      </c>
      <c r="E2" s="19" t="s">
        <v>16</v>
      </c>
      <c r="F2" s="19" t="s">
        <v>17</v>
      </c>
      <c r="G2" s="19" t="s">
        <v>18</v>
      </c>
    </row>
    <row r="3" spans="1:13">
      <c r="A3" s="32"/>
      <c r="B3" s="38" t="s">
        <v>15</v>
      </c>
      <c r="C3" s="33"/>
      <c r="D3" s="33"/>
      <c r="E3" s="33"/>
      <c r="F3" s="33"/>
      <c r="G3" s="33"/>
    </row>
    <row r="4" spans="1:13">
      <c r="A4" s="15">
        <v>1</v>
      </c>
      <c r="B4" s="7" t="s">
        <v>0</v>
      </c>
      <c r="C4" s="11">
        <v>132455.85395700001</v>
      </c>
      <c r="D4" s="11">
        <v>129909.957408</v>
      </c>
      <c r="E4" s="5"/>
      <c r="F4" s="5"/>
      <c r="G4" s="5"/>
      <c r="K4" t="s">
        <v>7</v>
      </c>
      <c r="M4" t="s">
        <v>7</v>
      </c>
    </row>
    <row r="5" spans="1:13" ht="30">
      <c r="A5" s="34" t="s">
        <v>1</v>
      </c>
      <c r="B5" s="36" t="s">
        <v>117</v>
      </c>
      <c r="C5" s="26"/>
      <c r="D5" s="26"/>
      <c r="E5" s="26"/>
      <c r="F5" s="26"/>
      <c r="G5" s="26"/>
    </row>
    <row r="6" spans="1:13">
      <c r="A6" s="15">
        <v>2</v>
      </c>
      <c r="B6" s="7" t="s">
        <v>2</v>
      </c>
      <c r="C6" s="11">
        <v>132455.85395700001</v>
      </c>
      <c r="D6" s="11">
        <v>129909.957408</v>
      </c>
      <c r="E6" s="5"/>
      <c r="F6" s="5"/>
      <c r="G6" s="5"/>
    </row>
    <row r="7" spans="1:13" ht="30">
      <c r="A7" s="34" t="s">
        <v>115</v>
      </c>
      <c r="B7" s="36" t="s">
        <v>118</v>
      </c>
      <c r="C7" s="26"/>
      <c r="D7" s="26"/>
      <c r="E7" s="26"/>
      <c r="F7" s="26"/>
      <c r="G7" s="26"/>
    </row>
    <row r="8" spans="1:13">
      <c r="A8" s="15">
        <v>3</v>
      </c>
      <c r="B8" s="7" t="s">
        <v>3</v>
      </c>
      <c r="C8" s="11">
        <v>132455.85395700001</v>
      </c>
      <c r="D8" s="11">
        <v>129909.957408</v>
      </c>
      <c r="E8" s="5"/>
      <c r="F8" s="5"/>
      <c r="G8" s="5"/>
    </row>
    <row r="9" spans="1:13" ht="30">
      <c r="A9" s="34" t="s">
        <v>116</v>
      </c>
      <c r="B9" s="36" t="s">
        <v>119</v>
      </c>
      <c r="C9" s="26"/>
      <c r="D9" s="26"/>
      <c r="E9" s="26"/>
      <c r="F9" s="26"/>
      <c r="G9" s="26"/>
    </row>
    <row r="10" spans="1:13">
      <c r="A10" s="35"/>
      <c r="B10" s="38" t="s">
        <v>4</v>
      </c>
      <c r="C10" s="33"/>
      <c r="D10" s="33"/>
      <c r="E10" s="33"/>
      <c r="F10" s="33"/>
      <c r="G10" s="33"/>
    </row>
    <row r="11" spans="1:13">
      <c r="A11" s="15">
        <v>4</v>
      </c>
      <c r="B11" s="7" t="s">
        <v>121</v>
      </c>
      <c r="C11" s="11">
        <v>251276.20426900001</v>
      </c>
      <c r="D11" s="11">
        <v>257952.98307300001</v>
      </c>
      <c r="E11" s="5"/>
      <c r="F11" s="5"/>
      <c r="G11" s="5"/>
    </row>
    <row r="12" spans="1:13" ht="30">
      <c r="A12" s="15" t="s">
        <v>5</v>
      </c>
      <c r="B12" s="7" t="s">
        <v>120</v>
      </c>
      <c r="C12" s="11">
        <v>251276.20426900001</v>
      </c>
      <c r="D12" s="11">
        <v>257952.98307300001</v>
      </c>
      <c r="E12" s="5"/>
      <c r="F12" s="5"/>
      <c r="G12" s="5"/>
    </row>
    <row r="13" spans="1:13" ht="30">
      <c r="A13" s="35"/>
      <c r="B13" s="38" t="s">
        <v>6</v>
      </c>
      <c r="C13" s="33"/>
      <c r="D13" s="33"/>
      <c r="E13" s="33"/>
      <c r="F13" s="33"/>
      <c r="G13" s="33"/>
    </row>
    <row r="14" spans="1:13">
      <c r="A14" s="15">
        <v>5</v>
      </c>
      <c r="B14" s="7" t="s">
        <v>122</v>
      </c>
      <c r="C14" s="14">
        <v>52.713000000000001</v>
      </c>
      <c r="D14" s="14">
        <v>50.362000000000002</v>
      </c>
      <c r="E14" s="5"/>
      <c r="F14" s="5"/>
      <c r="G14" s="5"/>
    </row>
    <row r="15" spans="1:13" ht="30">
      <c r="A15" s="34" t="s">
        <v>9</v>
      </c>
      <c r="B15" s="36" t="s">
        <v>123</v>
      </c>
      <c r="C15" s="26"/>
      <c r="D15" s="26"/>
      <c r="E15" s="26"/>
      <c r="F15" s="26"/>
      <c r="G15" s="26"/>
      <c r="I15" s="37"/>
    </row>
    <row r="16" spans="1:13" ht="30">
      <c r="A16" s="15" t="s">
        <v>8</v>
      </c>
      <c r="B16" s="7" t="s">
        <v>124</v>
      </c>
      <c r="C16" s="14">
        <v>52.713000000000001</v>
      </c>
      <c r="D16" s="14">
        <v>50.362000000000002</v>
      </c>
      <c r="E16" s="5"/>
      <c r="F16" s="5"/>
      <c r="G16" s="5"/>
    </row>
    <row r="17" spans="1:7">
      <c r="A17" s="15">
        <v>6</v>
      </c>
      <c r="B17" s="7" t="s">
        <v>125</v>
      </c>
      <c r="C17" s="14">
        <v>52.713000000000001</v>
      </c>
      <c r="D17" s="14">
        <v>50.362000000000002</v>
      </c>
      <c r="E17" s="5"/>
      <c r="F17" s="5"/>
      <c r="G17" s="5"/>
    </row>
    <row r="18" spans="1:7" ht="30">
      <c r="A18" s="34" t="s">
        <v>10</v>
      </c>
      <c r="B18" s="36" t="s">
        <v>126</v>
      </c>
      <c r="C18" s="26"/>
      <c r="D18" s="26"/>
      <c r="E18" s="26"/>
      <c r="F18" s="26"/>
      <c r="G18" s="26"/>
    </row>
    <row r="19" spans="1:7" ht="30">
      <c r="A19" s="15" t="s">
        <v>12</v>
      </c>
      <c r="B19" s="7" t="s">
        <v>11</v>
      </c>
      <c r="C19" s="14">
        <v>52.713000000000001</v>
      </c>
      <c r="D19" s="14">
        <v>50.362000000000002</v>
      </c>
      <c r="E19" s="5"/>
      <c r="F19" s="5"/>
      <c r="G19" s="5"/>
    </row>
    <row r="20" spans="1:7">
      <c r="A20" s="15">
        <v>7</v>
      </c>
      <c r="B20" s="7" t="s">
        <v>127</v>
      </c>
      <c r="C20" s="14">
        <v>52.713000000000001</v>
      </c>
      <c r="D20" s="14">
        <v>50.362000000000002</v>
      </c>
      <c r="E20" s="5"/>
      <c r="F20" s="5"/>
      <c r="G20" s="5"/>
    </row>
    <row r="21" spans="1:7" ht="30">
      <c r="A21" s="34" t="s">
        <v>13</v>
      </c>
      <c r="B21" s="36" t="s">
        <v>128</v>
      </c>
      <c r="C21" s="26"/>
      <c r="D21" s="26"/>
      <c r="E21" s="26"/>
      <c r="F21" s="26"/>
      <c r="G21" s="26"/>
    </row>
    <row r="22" spans="1:7" ht="30">
      <c r="A22" s="15" t="s">
        <v>14</v>
      </c>
      <c r="B22" s="7" t="s">
        <v>129</v>
      </c>
      <c r="C22" s="14">
        <v>52.713000000000001</v>
      </c>
      <c r="D22" s="14">
        <v>50.362000000000002</v>
      </c>
      <c r="E22" s="5"/>
      <c r="F22" s="5"/>
      <c r="G22" s="5"/>
    </row>
    <row r="23" spans="1:7">
      <c r="A23" s="35"/>
      <c r="B23" s="38" t="s">
        <v>24</v>
      </c>
      <c r="C23" s="33"/>
      <c r="D23" s="33"/>
      <c r="E23" s="33"/>
      <c r="F23" s="33"/>
      <c r="G23" s="33"/>
    </row>
    <row r="24" spans="1:7">
      <c r="A24" s="15">
        <v>8</v>
      </c>
      <c r="B24" s="7" t="s">
        <v>26</v>
      </c>
      <c r="C24" s="5">
        <v>1.25</v>
      </c>
      <c r="D24" s="30">
        <v>1.25</v>
      </c>
      <c r="E24" s="5"/>
      <c r="F24" s="5"/>
      <c r="G24" s="5"/>
    </row>
    <row r="25" spans="1:7">
      <c r="A25" s="15">
        <v>9</v>
      </c>
      <c r="B25" s="7" t="s">
        <v>130</v>
      </c>
      <c r="C25" s="14">
        <v>0</v>
      </c>
      <c r="D25" s="14">
        <v>0</v>
      </c>
      <c r="E25" s="5"/>
      <c r="F25" s="5"/>
      <c r="G25" s="5"/>
    </row>
    <row r="26" spans="1:7">
      <c r="A26" s="15">
        <v>10</v>
      </c>
      <c r="B26" s="7" t="s">
        <v>27</v>
      </c>
      <c r="C26" s="14">
        <v>0</v>
      </c>
      <c r="D26" s="14">
        <v>0</v>
      </c>
      <c r="E26" s="5"/>
      <c r="F26" s="5"/>
      <c r="G26" s="5"/>
    </row>
    <row r="27" spans="1:7" ht="30">
      <c r="A27" s="15">
        <v>11</v>
      </c>
      <c r="B27" s="7" t="s">
        <v>131</v>
      </c>
      <c r="C27" s="5">
        <v>1.25</v>
      </c>
      <c r="D27" s="30">
        <v>1.25</v>
      </c>
      <c r="E27" s="5"/>
      <c r="F27" s="5"/>
      <c r="G27" s="5"/>
    </row>
    <row r="28" spans="1:7" ht="30">
      <c r="A28" s="15">
        <v>12</v>
      </c>
      <c r="B28" s="7" t="s">
        <v>132</v>
      </c>
      <c r="C28" s="14">
        <v>48.264000000000003</v>
      </c>
      <c r="D28" s="14">
        <v>45.862000000000002</v>
      </c>
      <c r="E28" s="5"/>
      <c r="F28" s="5"/>
      <c r="G28" s="5"/>
    </row>
    <row r="29" spans="1:7" s="29" customFormat="1">
      <c r="A29" s="35"/>
      <c r="B29" s="38" t="s">
        <v>50</v>
      </c>
      <c r="C29" s="39"/>
      <c r="D29" s="39"/>
      <c r="E29" s="33"/>
      <c r="F29" s="33"/>
      <c r="G29" s="33"/>
    </row>
    <row r="30" spans="1:7" ht="30">
      <c r="A30" s="15">
        <v>13</v>
      </c>
      <c r="B30" s="7" t="s">
        <v>135</v>
      </c>
      <c r="C30" s="11">
        <v>349312.447675</v>
      </c>
      <c r="D30" s="11">
        <v>346137.20090499998</v>
      </c>
      <c r="E30" s="5"/>
      <c r="F30" s="5"/>
      <c r="G30" s="5"/>
    </row>
    <row r="31" spans="1:7">
      <c r="A31" s="15">
        <v>14</v>
      </c>
      <c r="B31" s="7" t="s">
        <v>134</v>
      </c>
      <c r="C31" s="12">
        <v>37.919019158526183</v>
      </c>
      <c r="D31" s="12">
        <v>37.531347993899907</v>
      </c>
      <c r="E31" s="5"/>
      <c r="F31" s="5"/>
      <c r="G31" s="5"/>
    </row>
    <row r="32" spans="1:7" ht="75">
      <c r="A32" s="34" t="s">
        <v>28</v>
      </c>
      <c r="B32" s="36" t="s">
        <v>133</v>
      </c>
      <c r="C32" s="26"/>
      <c r="D32" s="26"/>
      <c r="E32" s="26"/>
      <c r="F32" s="26"/>
      <c r="G32" s="26"/>
    </row>
    <row r="33" spans="1:7" ht="48" customHeight="1">
      <c r="A33" s="34" t="s">
        <v>30</v>
      </c>
      <c r="B33" s="36" t="s">
        <v>29</v>
      </c>
      <c r="C33" s="26"/>
      <c r="D33" s="26"/>
      <c r="E33" s="26"/>
      <c r="F33" s="26"/>
      <c r="G33" s="26"/>
    </row>
    <row r="34" spans="1:7">
      <c r="A34" s="35"/>
      <c r="B34" s="38" t="s">
        <v>25</v>
      </c>
      <c r="C34" s="33"/>
      <c r="D34" s="33"/>
      <c r="E34" s="33"/>
      <c r="F34" s="33"/>
      <c r="G34" s="33"/>
    </row>
    <row r="35" spans="1:7">
      <c r="A35" s="15">
        <v>15</v>
      </c>
      <c r="B35" s="7" t="s">
        <v>31</v>
      </c>
      <c r="C35" s="11">
        <v>82063.190503999998</v>
      </c>
      <c r="D35" s="11">
        <v>57712.792645000001</v>
      </c>
      <c r="E35" s="5"/>
      <c r="F35" s="5"/>
      <c r="G35" s="5"/>
    </row>
    <row r="36" spans="1:7">
      <c r="A36" s="15">
        <v>16</v>
      </c>
      <c r="B36" s="7" t="s">
        <v>136</v>
      </c>
      <c r="C36" s="11">
        <v>23054.598602999999</v>
      </c>
      <c r="D36" s="11">
        <v>31357.108117</v>
      </c>
      <c r="E36" s="5"/>
      <c r="F36" s="5"/>
      <c r="G36" s="5"/>
    </row>
    <row r="37" spans="1:7">
      <c r="A37" s="15">
        <v>17</v>
      </c>
      <c r="B37" s="7" t="s">
        <v>137</v>
      </c>
      <c r="C37" s="12">
        <v>355.95</v>
      </c>
      <c r="D37" s="12">
        <v>184.05</v>
      </c>
      <c r="E37" s="5"/>
      <c r="F37" s="5"/>
      <c r="G37" s="5"/>
    </row>
    <row r="38" spans="1:7">
      <c r="A38" s="35"/>
      <c r="B38" s="38" t="s">
        <v>80</v>
      </c>
      <c r="C38" s="40"/>
      <c r="D38" s="40"/>
      <c r="E38" s="33"/>
      <c r="F38" s="33"/>
      <c r="G38" s="33"/>
    </row>
    <row r="39" spans="1:7">
      <c r="A39" s="15">
        <v>18</v>
      </c>
      <c r="B39" s="7" t="s">
        <v>33</v>
      </c>
      <c r="C39" s="11">
        <v>176315.968876</v>
      </c>
      <c r="D39" s="11">
        <v>175123.28687800001</v>
      </c>
      <c r="E39" s="5"/>
      <c r="F39" s="5"/>
      <c r="G39" s="5"/>
    </row>
    <row r="40" spans="1:7">
      <c r="A40" s="15">
        <v>19</v>
      </c>
      <c r="B40" s="7" t="s">
        <v>138</v>
      </c>
      <c r="C40" s="11">
        <v>164298.31557100001</v>
      </c>
      <c r="D40" s="11">
        <v>162559.400081</v>
      </c>
      <c r="E40" s="5"/>
      <c r="F40" s="5"/>
      <c r="G40" s="5"/>
    </row>
    <row r="41" spans="1:7">
      <c r="A41" s="15">
        <v>20</v>
      </c>
      <c r="B41" s="7" t="s">
        <v>139</v>
      </c>
      <c r="C41" s="12">
        <v>107.31453226603938</v>
      </c>
      <c r="D41" s="12">
        <v>107.7287974677193</v>
      </c>
      <c r="E41" s="5"/>
      <c r="F41" s="5"/>
      <c r="G41" s="5"/>
    </row>
    <row r="48" spans="1:7">
      <c r="C48" s="71"/>
    </row>
    <row r="49" spans="2:3">
      <c r="C49" s="71"/>
    </row>
    <row r="50" spans="2:3">
      <c r="C50" s="71"/>
    </row>
    <row r="51" spans="2:3">
      <c r="C51" s="71"/>
    </row>
    <row r="52" spans="2:3">
      <c r="B52" s="29"/>
      <c r="C52" s="71"/>
    </row>
    <row r="53" spans="2:3">
      <c r="B53" s="29"/>
      <c r="C53" s="71"/>
    </row>
  </sheetData>
  <sheetProtection password="B1A9" sheet="1" objects="1" scenarios="1"/>
  <pageMargins left="0.7" right="0.7" top="0.75" bottom="0.75" header="0.3" footer="0.3"/>
  <pageSetup paperSize="9" scale="61" orientation="portrait" r:id="rId1"/>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election activeCell="O11" sqref="O11"/>
    </sheetView>
  </sheetViews>
  <sheetFormatPr defaultRowHeight="15"/>
  <cols>
    <col min="2" max="2" width="24.5703125" customWidth="1"/>
    <col min="5" max="6" width="9.42578125" style="96" bestFit="1" customWidth="1"/>
    <col min="9" max="9" width="10.85546875" bestFit="1" customWidth="1"/>
    <col min="12" max="12" width="13.140625" style="96" bestFit="1" customWidth="1"/>
  </cols>
  <sheetData>
    <row r="1" spans="1:12">
      <c r="A1" s="213"/>
      <c r="B1" s="213"/>
      <c r="C1" s="97" t="s">
        <v>19</v>
      </c>
      <c r="D1" s="97" t="s">
        <v>20</v>
      </c>
      <c r="E1" s="116" t="s">
        <v>21</v>
      </c>
      <c r="F1" s="116" t="s">
        <v>21</v>
      </c>
      <c r="G1" s="97" t="s">
        <v>22</v>
      </c>
      <c r="H1" s="97" t="s">
        <v>23</v>
      </c>
      <c r="I1" s="97" t="s">
        <v>413</v>
      </c>
      <c r="J1" s="97" t="s">
        <v>414</v>
      </c>
      <c r="K1" s="97" t="s">
        <v>479</v>
      </c>
      <c r="L1" s="116" t="s">
        <v>480</v>
      </c>
    </row>
    <row r="2" spans="1:12" ht="39" customHeight="1">
      <c r="A2" s="99"/>
      <c r="B2" s="97" t="s">
        <v>481</v>
      </c>
      <c r="C2" s="117">
        <v>0</v>
      </c>
      <c r="D2" s="117">
        <v>0.1</v>
      </c>
      <c r="E2" s="118">
        <v>0.2</v>
      </c>
      <c r="F2" s="118">
        <v>0.3</v>
      </c>
      <c r="G2" s="117">
        <v>0.5</v>
      </c>
      <c r="H2" s="117">
        <v>0.75</v>
      </c>
      <c r="I2" s="117">
        <v>1</v>
      </c>
      <c r="J2" s="117">
        <v>1.5</v>
      </c>
      <c r="K2" s="97" t="s">
        <v>482</v>
      </c>
      <c r="L2" s="119" t="s">
        <v>483</v>
      </c>
    </row>
    <row r="3" spans="1:12" ht="30">
      <c r="A3" s="99">
        <v>1</v>
      </c>
      <c r="B3" s="99" t="s">
        <v>448</v>
      </c>
      <c r="C3" s="62">
        <v>0</v>
      </c>
      <c r="D3" s="62">
        <v>0</v>
      </c>
      <c r="E3" s="120">
        <v>0</v>
      </c>
      <c r="F3" s="120">
        <v>0</v>
      </c>
      <c r="G3" s="62">
        <v>0</v>
      </c>
      <c r="H3" s="62">
        <v>0</v>
      </c>
      <c r="I3" s="62">
        <v>0</v>
      </c>
      <c r="J3" s="62">
        <v>0</v>
      </c>
      <c r="K3" s="62">
        <v>0</v>
      </c>
      <c r="L3" s="120">
        <v>0</v>
      </c>
    </row>
    <row r="4" spans="1:12" ht="30">
      <c r="A4" s="99">
        <v>2</v>
      </c>
      <c r="B4" s="99" t="s">
        <v>487</v>
      </c>
      <c r="C4" s="62">
        <v>0</v>
      </c>
      <c r="D4" s="62">
        <v>0</v>
      </c>
      <c r="E4" s="120">
        <v>0</v>
      </c>
      <c r="F4" s="120">
        <v>0</v>
      </c>
      <c r="G4" s="62">
        <v>0</v>
      </c>
      <c r="H4" s="62">
        <v>0</v>
      </c>
      <c r="I4" s="62">
        <v>0</v>
      </c>
      <c r="J4" s="62">
        <v>0</v>
      </c>
      <c r="K4" s="62">
        <v>0</v>
      </c>
      <c r="L4" s="120">
        <v>0</v>
      </c>
    </row>
    <row r="5" spans="1:12" ht="27" customHeight="1">
      <c r="A5" s="99">
        <v>3</v>
      </c>
      <c r="B5" s="99" t="s">
        <v>484</v>
      </c>
      <c r="C5" s="62">
        <v>0</v>
      </c>
      <c r="D5" s="62">
        <v>0</v>
      </c>
      <c r="E5" s="120">
        <v>0</v>
      </c>
      <c r="F5" s="120">
        <v>0</v>
      </c>
      <c r="G5" s="62">
        <v>0</v>
      </c>
      <c r="H5" s="62">
        <v>0</v>
      </c>
      <c r="I5" s="62">
        <v>0</v>
      </c>
      <c r="J5" s="62">
        <v>0</v>
      </c>
      <c r="K5" s="62">
        <v>0</v>
      </c>
      <c r="L5" s="120">
        <v>0</v>
      </c>
    </row>
    <row r="6" spans="1:12" ht="27" customHeight="1">
      <c r="A6" s="99">
        <v>4</v>
      </c>
      <c r="B6" s="99" t="s">
        <v>485</v>
      </c>
      <c r="C6" s="62">
        <v>0</v>
      </c>
      <c r="D6" s="62">
        <v>0</v>
      </c>
      <c r="E6" s="120">
        <v>109.164798</v>
      </c>
      <c r="F6" s="120">
        <v>730.33830599999999</v>
      </c>
      <c r="G6" s="62">
        <v>0</v>
      </c>
      <c r="H6" s="62">
        <v>0</v>
      </c>
      <c r="I6" s="62">
        <v>0</v>
      </c>
      <c r="J6" s="62">
        <v>0</v>
      </c>
      <c r="K6" s="62">
        <v>0</v>
      </c>
      <c r="L6" s="120">
        <v>839.50310400000001</v>
      </c>
    </row>
    <row r="7" spans="1:12" ht="15" customHeight="1">
      <c r="A7" s="75">
        <v>5</v>
      </c>
      <c r="B7" s="75" t="s">
        <v>486</v>
      </c>
      <c r="C7" s="57"/>
      <c r="D7" s="57"/>
      <c r="E7" s="121"/>
      <c r="F7" s="121"/>
      <c r="G7" s="57"/>
      <c r="H7" s="57"/>
      <c r="I7" s="57"/>
      <c r="J7" s="57"/>
      <c r="K7" s="57"/>
      <c r="L7" s="121"/>
    </row>
    <row r="8" spans="1:12" ht="15" customHeight="1">
      <c r="A8" s="99">
        <v>6</v>
      </c>
      <c r="B8" s="99" t="s">
        <v>453</v>
      </c>
      <c r="C8" s="62">
        <v>0</v>
      </c>
      <c r="D8" s="62">
        <v>0</v>
      </c>
      <c r="E8" s="62">
        <v>0</v>
      </c>
      <c r="F8" s="62">
        <v>0</v>
      </c>
      <c r="G8" s="62">
        <v>0</v>
      </c>
      <c r="H8" s="62">
        <v>0</v>
      </c>
      <c r="I8" s="62">
        <v>3970.9212189999998</v>
      </c>
      <c r="J8" s="62">
        <v>0</v>
      </c>
      <c r="K8" s="62">
        <v>0</v>
      </c>
      <c r="L8" s="120">
        <v>3970.9212189999998</v>
      </c>
    </row>
    <row r="9" spans="1:12" ht="15" customHeight="1">
      <c r="A9" s="99">
        <v>7</v>
      </c>
      <c r="B9" s="99" t="s">
        <v>456</v>
      </c>
      <c r="C9" s="62">
        <v>0</v>
      </c>
      <c r="D9" s="62">
        <v>0</v>
      </c>
      <c r="E9" s="120">
        <v>0</v>
      </c>
      <c r="F9" s="120">
        <v>0</v>
      </c>
      <c r="G9" s="62">
        <v>0</v>
      </c>
      <c r="H9" s="62">
        <v>0</v>
      </c>
      <c r="I9" s="62">
        <v>0</v>
      </c>
      <c r="J9" s="62">
        <v>0</v>
      </c>
      <c r="K9" s="62">
        <v>0</v>
      </c>
      <c r="L9" s="120">
        <v>0</v>
      </c>
    </row>
    <row r="10" spans="1:12" ht="15" customHeight="1">
      <c r="A10" s="99">
        <v>8</v>
      </c>
      <c r="B10" s="99" t="s">
        <v>297</v>
      </c>
      <c r="C10" s="62">
        <v>0</v>
      </c>
      <c r="D10" s="62">
        <v>0</v>
      </c>
      <c r="E10" s="120">
        <v>0</v>
      </c>
      <c r="F10" s="120">
        <v>0</v>
      </c>
      <c r="G10" s="62">
        <v>0</v>
      </c>
      <c r="H10" s="62">
        <v>0</v>
      </c>
      <c r="I10" s="62">
        <v>0</v>
      </c>
      <c r="J10" s="62">
        <v>0</v>
      </c>
      <c r="K10" s="62">
        <v>0</v>
      </c>
      <c r="L10" s="120">
        <v>0</v>
      </c>
    </row>
    <row r="11" spans="1:12">
      <c r="A11" s="99">
        <v>9</v>
      </c>
      <c r="B11" s="99" t="s">
        <v>74</v>
      </c>
      <c r="C11" s="62">
        <v>0</v>
      </c>
      <c r="D11" s="62">
        <v>0</v>
      </c>
      <c r="E11" s="120">
        <v>109.164798</v>
      </c>
      <c r="F11" s="120">
        <v>730.33830599999999</v>
      </c>
      <c r="G11" s="62">
        <v>0</v>
      </c>
      <c r="H11" s="62">
        <v>0</v>
      </c>
      <c r="I11" s="120">
        <v>3970.9212189999998</v>
      </c>
      <c r="J11" s="62">
        <v>0</v>
      </c>
      <c r="K11" s="62">
        <v>0</v>
      </c>
      <c r="L11" s="120">
        <v>4810.4243230000002</v>
      </c>
    </row>
  </sheetData>
  <sheetProtection password="B1A9" sheet="1" objects="1" scenarios="1"/>
  <mergeCells count="1">
    <mergeCell ref="A1:B1"/>
  </mergeCells>
  <pageMargins left="0.7" right="0.7" top="0.75" bottom="0.75"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election activeCell="K3" sqref="K3"/>
    </sheetView>
  </sheetViews>
  <sheetFormatPr defaultColWidth="8.7109375" defaultRowHeight="15"/>
  <cols>
    <col min="1" max="1" width="22" style="53" customWidth="1"/>
    <col min="2" max="5" width="8.7109375" style="53"/>
    <col min="6" max="6" width="16.42578125" style="53" customWidth="1"/>
    <col min="7" max="7" width="18.5703125" style="53" customWidth="1"/>
    <col min="8" max="16384" width="8.7109375" style="53"/>
  </cols>
  <sheetData>
    <row r="1" spans="1:7">
      <c r="A1" s="242"/>
      <c r="B1" s="137" t="s">
        <v>19</v>
      </c>
      <c r="C1" s="137" t="s">
        <v>20</v>
      </c>
      <c r="D1" s="137" t="s">
        <v>21</v>
      </c>
      <c r="E1" s="137" t="s">
        <v>22</v>
      </c>
      <c r="F1" s="138" t="s">
        <v>23</v>
      </c>
      <c r="G1" s="138" t="s">
        <v>413</v>
      </c>
    </row>
    <row r="2" spans="1:7" ht="47.45" customHeight="1">
      <c r="A2" s="242"/>
      <c r="B2" s="243" t="s">
        <v>495</v>
      </c>
      <c r="C2" s="244"/>
      <c r="D2" s="244"/>
      <c r="E2" s="245"/>
      <c r="F2" s="246" t="s">
        <v>504</v>
      </c>
      <c r="G2" s="247"/>
    </row>
    <row r="3" spans="1:7" ht="93.95" customHeight="1">
      <c r="A3" s="242"/>
      <c r="B3" s="248" t="s">
        <v>505</v>
      </c>
      <c r="C3" s="248"/>
      <c r="D3" s="243" t="s">
        <v>496</v>
      </c>
      <c r="E3" s="245"/>
      <c r="F3" s="249" t="s">
        <v>497</v>
      </c>
      <c r="G3" s="251" t="s">
        <v>498</v>
      </c>
    </row>
    <row r="4" spans="1:7" ht="42.75">
      <c r="A4" s="242"/>
      <c r="B4" s="139" t="s">
        <v>499</v>
      </c>
      <c r="C4" s="139" t="s">
        <v>506</v>
      </c>
      <c r="D4" s="139" t="s">
        <v>499</v>
      </c>
      <c r="E4" s="139" t="s">
        <v>506</v>
      </c>
      <c r="F4" s="250"/>
      <c r="G4" s="251"/>
    </row>
    <row r="5" spans="1:7" ht="28.5">
      <c r="A5" s="140" t="s">
        <v>500</v>
      </c>
      <c r="B5" s="128"/>
      <c r="C5" s="128"/>
      <c r="D5" s="128"/>
      <c r="E5" s="128"/>
      <c r="F5" s="129"/>
      <c r="G5" s="129"/>
    </row>
    <row r="6" spans="1:7" ht="28.5">
      <c r="A6" s="140" t="s">
        <v>555</v>
      </c>
      <c r="B6" s="128"/>
      <c r="C6" s="128"/>
      <c r="D6" s="128"/>
      <c r="E6" s="128"/>
      <c r="F6" s="129"/>
      <c r="G6" s="129"/>
    </row>
    <row r="7" spans="1:7" ht="57">
      <c r="A7" s="141" t="s">
        <v>556</v>
      </c>
      <c r="B7" s="128"/>
      <c r="C7" s="128"/>
      <c r="D7" s="128"/>
      <c r="E7" s="128"/>
      <c r="F7" s="129"/>
      <c r="G7" s="129"/>
    </row>
    <row r="8" spans="1:7">
      <c r="A8" s="140" t="s">
        <v>501</v>
      </c>
      <c r="B8" s="128"/>
      <c r="C8" s="128"/>
      <c r="D8" s="128"/>
      <c r="E8" s="128"/>
      <c r="F8" s="129"/>
      <c r="G8" s="129"/>
    </row>
    <row r="9" spans="1:7" ht="42.75">
      <c r="A9" s="140" t="s">
        <v>557</v>
      </c>
      <c r="B9" s="128"/>
      <c r="C9" s="128"/>
      <c r="D9" s="128"/>
      <c r="E9" s="128"/>
      <c r="F9" s="129"/>
      <c r="G9" s="129"/>
    </row>
    <row r="10" spans="1:7" ht="28.5">
      <c r="A10" s="140" t="s">
        <v>558</v>
      </c>
      <c r="B10" s="128"/>
      <c r="C10" s="128"/>
      <c r="D10" s="128"/>
      <c r="E10" s="128"/>
      <c r="F10" s="129"/>
      <c r="G10" s="129"/>
    </row>
    <row r="11" spans="1:7">
      <c r="A11" s="140" t="s">
        <v>502</v>
      </c>
      <c r="B11" s="128"/>
      <c r="C11" s="128"/>
      <c r="D11" s="128"/>
      <c r="E11" s="128"/>
      <c r="F11" s="129"/>
      <c r="G11" s="129"/>
    </row>
    <row r="12" spans="1:7">
      <c r="A12" s="140" t="s">
        <v>503</v>
      </c>
      <c r="B12" s="128"/>
      <c r="C12" s="128"/>
      <c r="D12" s="128"/>
      <c r="E12" s="128"/>
      <c r="F12" s="129"/>
      <c r="G12" s="129"/>
    </row>
    <row r="13" spans="1:7">
      <c r="A13" s="142" t="s">
        <v>74</v>
      </c>
      <c r="B13" s="128"/>
      <c r="C13" s="128"/>
      <c r="D13" s="128"/>
      <c r="E13" s="128"/>
      <c r="F13" s="129"/>
      <c r="G13" s="129"/>
    </row>
  </sheetData>
  <sheetProtection password="B1A9" sheet="1" objects="1" scenarios="1"/>
  <mergeCells count="7">
    <mergeCell ref="A1:A4"/>
    <mergeCell ref="B2:E2"/>
    <mergeCell ref="F2:G2"/>
    <mergeCell ref="B3:C3"/>
    <mergeCell ref="D3:E3"/>
    <mergeCell ref="F3:F4"/>
    <mergeCell ref="G3:G4"/>
  </mergeCells>
  <pageMargins left="0.7" right="0.7" top="0.75" bottom="0.75" header="0.3" footer="0.3"/>
  <pageSetup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election activeCell="J7" sqref="J7"/>
    </sheetView>
  </sheetViews>
  <sheetFormatPr defaultRowHeight="15"/>
  <cols>
    <col min="2" max="2" width="32" style="200" customWidth="1"/>
    <col min="3" max="3" width="14.42578125" customWidth="1"/>
    <col min="4" max="4" width="17.7109375" customWidth="1"/>
  </cols>
  <sheetData>
    <row r="1" spans="1:4" ht="15.75" thickBot="1">
      <c r="A1" s="252"/>
      <c r="B1" s="253"/>
      <c r="C1" s="127" t="s">
        <v>19</v>
      </c>
      <c r="D1" s="127" t="s">
        <v>20</v>
      </c>
    </row>
    <row r="2" spans="1:4" ht="41.25" thickBot="1">
      <c r="A2" s="252"/>
      <c r="B2" s="253"/>
      <c r="C2" s="191" t="s">
        <v>645</v>
      </c>
      <c r="D2" s="191" t="s">
        <v>446</v>
      </c>
    </row>
    <row r="3" spans="1:4" ht="27.75" thickBot="1">
      <c r="A3" s="95">
        <v>1</v>
      </c>
      <c r="B3" s="201" t="s">
        <v>632</v>
      </c>
      <c r="C3" s="192"/>
      <c r="D3" s="193"/>
    </row>
    <row r="4" spans="1:4" ht="68.25" thickBot="1">
      <c r="A4" s="195">
        <v>2</v>
      </c>
      <c r="B4" s="202" t="s">
        <v>646</v>
      </c>
      <c r="C4" s="194"/>
      <c r="D4" s="194"/>
    </row>
    <row r="5" spans="1:4" ht="15.75" thickBot="1">
      <c r="A5" s="106">
        <v>3</v>
      </c>
      <c r="B5" s="196" t="s">
        <v>633</v>
      </c>
      <c r="C5" s="197"/>
      <c r="D5" s="198"/>
    </row>
    <row r="6" spans="1:4" ht="27.75" thickBot="1">
      <c r="A6" s="49">
        <v>4</v>
      </c>
      <c r="B6" s="177" t="s">
        <v>634</v>
      </c>
      <c r="C6" s="178"/>
      <c r="D6" s="178"/>
    </row>
    <row r="7" spans="1:4" ht="27.75" thickBot="1">
      <c r="A7" s="179">
        <v>5</v>
      </c>
      <c r="B7" s="180" t="s">
        <v>635</v>
      </c>
      <c r="C7" s="181"/>
      <c r="D7" s="181"/>
    </row>
    <row r="8" spans="1:4" ht="54.75" thickBot="1">
      <c r="A8" s="49">
        <v>6</v>
      </c>
      <c r="B8" s="182" t="s">
        <v>636</v>
      </c>
      <c r="C8" s="183"/>
      <c r="D8" s="183"/>
    </row>
    <row r="9" spans="1:4" ht="15.75" thickBot="1">
      <c r="A9" s="49">
        <v>7</v>
      </c>
      <c r="B9" s="199" t="s">
        <v>637</v>
      </c>
      <c r="C9" s="184"/>
      <c r="D9" s="185"/>
    </row>
    <row r="10" spans="1:4" ht="15.75" thickBot="1">
      <c r="A10" s="49">
        <v>8</v>
      </c>
      <c r="B10" s="199" t="s">
        <v>638</v>
      </c>
      <c r="C10" s="178"/>
      <c r="D10" s="178"/>
    </row>
    <row r="11" spans="1:4" ht="27.75" thickBot="1">
      <c r="A11" s="49">
        <v>9</v>
      </c>
      <c r="B11" s="199" t="s">
        <v>639</v>
      </c>
      <c r="C11" s="178"/>
      <c r="D11" s="178"/>
    </row>
    <row r="12" spans="1:4" ht="27.75" thickBot="1">
      <c r="A12" s="49">
        <v>10</v>
      </c>
      <c r="B12" s="199" t="s">
        <v>640</v>
      </c>
      <c r="C12" s="184"/>
      <c r="D12" s="184"/>
    </row>
    <row r="13" spans="1:4" ht="27.75" thickBot="1">
      <c r="A13" s="176">
        <v>11</v>
      </c>
      <c r="B13" s="203" t="s">
        <v>641</v>
      </c>
      <c r="C13" s="186"/>
      <c r="D13" s="178"/>
    </row>
    <row r="14" spans="1:4" ht="27">
      <c r="A14" s="187"/>
      <c r="B14" s="202" t="s">
        <v>642</v>
      </c>
      <c r="C14" s="254"/>
      <c r="D14" s="254"/>
    </row>
    <row r="15" spans="1:4" ht="41.25" thickBot="1">
      <c r="A15" s="49">
        <v>12</v>
      </c>
      <c r="B15" s="199" t="s">
        <v>643</v>
      </c>
      <c r="C15" s="255"/>
      <c r="D15" s="255"/>
    </row>
    <row r="16" spans="1:4" ht="15.75" thickBot="1">
      <c r="A16" s="49">
        <v>13</v>
      </c>
      <c r="B16" s="188" t="s">
        <v>633</v>
      </c>
      <c r="C16" s="178"/>
      <c r="D16" s="178"/>
    </row>
    <row r="17" spans="1:4" ht="27.75" thickBot="1">
      <c r="A17" s="49">
        <v>14</v>
      </c>
      <c r="B17" s="188" t="s">
        <v>634</v>
      </c>
      <c r="C17" s="178"/>
      <c r="D17" s="178"/>
    </row>
    <row r="18" spans="1:4" ht="27.75" thickBot="1">
      <c r="A18" s="179">
        <v>15</v>
      </c>
      <c r="B18" s="189" t="s">
        <v>644</v>
      </c>
      <c r="C18" s="181"/>
      <c r="D18" s="181"/>
    </row>
    <row r="19" spans="1:4" ht="41.25" thickBot="1">
      <c r="A19" s="49">
        <v>16</v>
      </c>
      <c r="B19" s="199" t="s">
        <v>636</v>
      </c>
      <c r="C19" s="183"/>
      <c r="D19" s="183"/>
    </row>
    <row r="20" spans="1:4" ht="15.75" thickBot="1">
      <c r="A20" s="49">
        <v>17</v>
      </c>
      <c r="B20" s="199" t="s">
        <v>637</v>
      </c>
      <c r="C20" s="184"/>
      <c r="D20" s="185"/>
    </row>
    <row r="21" spans="1:4" ht="15.75" thickBot="1">
      <c r="A21" s="49">
        <v>18</v>
      </c>
      <c r="B21" s="199" t="s">
        <v>638</v>
      </c>
      <c r="C21" s="184"/>
      <c r="D21" s="184"/>
    </row>
    <row r="22" spans="1:4" ht="27.75" thickBot="1">
      <c r="A22" s="49">
        <v>19</v>
      </c>
      <c r="B22" s="199" t="s">
        <v>639</v>
      </c>
      <c r="C22" s="178"/>
      <c r="D22" s="178"/>
    </row>
    <row r="23" spans="1:4" ht="27.75" thickBot="1">
      <c r="A23" s="49">
        <v>20</v>
      </c>
      <c r="B23" s="199" t="s">
        <v>640</v>
      </c>
      <c r="C23" s="184"/>
      <c r="D23" s="184"/>
    </row>
    <row r="24" spans="1:4" ht="16.5">
      <c r="A24" s="190"/>
    </row>
  </sheetData>
  <sheetProtection password="B1A9" sheet="1" objects="1" scenarios="1"/>
  <mergeCells count="3">
    <mergeCell ref="A1:B2"/>
    <mergeCell ref="C14:C15"/>
    <mergeCell ref="D14:D15"/>
  </mergeCells>
  <pageMargins left="0.7" right="0.7" top="0.75" bottom="0.75"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zoomScale="85" zoomScaleNormal="85" workbookViewId="0">
      <selection activeCell="S6" sqref="S6"/>
    </sheetView>
  </sheetViews>
  <sheetFormatPr defaultColWidth="8.7109375" defaultRowHeight="15"/>
  <cols>
    <col min="1" max="1" width="4.140625" style="53" bestFit="1" customWidth="1"/>
    <col min="2" max="2" width="23.42578125" style="83" bestFit="1" customWidth="1"/>
    <col min="3" max="3" width="3.28515625" style="53" bestFit="1" customWidth="1"/>
    <col min="4" max="4" width="5.85546875" style="53" bestFit="1" customWidth="1"/>
    <col min="5" max="7" width="3.28515625" style="53" bestFit="1" customWidth="1"/>
    <col min="8" max="8" width="7.42578125" style="53" customWidth="1"/>
    <col min="9" max="9" width="3.28515625" style="53" bestFit="1" customWidth="1"/>
    <col min="10" max="10" width="4.42578125" style="53" customWidth="1"/>
    <col min="11" max="11" width="3.28515625" style="53" bestFit="1" customWidth="1"/>
    <col min="12" max="12" width="5.85546875" style="53" bestFit="1" customWidth="1"/>
    <col min="13" max="14" width="3.28515625" style="53" bestFit="1" customWidth="1"/>
    <col min="15" max="16384" width="8.7109375" style="53"/>
  </cols>
  <sheetData>
    <row r="1" spans="1:14">
      <c r="A1" s="214"/>
      <c r="B1" s="215"/>
      <c r="C1" s="97" t="s">
        <v>19</v>
      </c>
      <c r="D1" s="97" t="s">
        <v>20</v>
      </c>
      <c r="E1" s="97" t="s">
        <v>21</v>
      </c>
      <c r="F1" s="97" t="s">
        <v>22</v>
      </c>
      <c r="G1" s="97" t="s">
        <v>23</v>
      </c>
      <c r="H1" s="97" t="s">
        <v>413</v>
      </c>
      <c r="I1" s="97" t="s">
        <v>414</v>
      </c>
      <c r="J1" s="97" t="s">
        <v>479</v>
      </c>
      <c r="K1" s="97" t="s">
        <v>480</v>
      </c>
      <c r="L1" s="97" t="s">
        <v>488</v>
      </c>
      <c r="M1" s="97" t="s">
        <v>559</v>
      </c>
      <c r="N1" s="97" t="s">
        <v>560</v>
      </c>
    </row>
    <row r="2" spans="1:14" ht="71.45" customHeight="1">
      <c r="A2" s="214"/>
      <c r="B2" s="215"/>
      <c r="C2" s="143" t="s">
        <v>590</v>
      </c>
      <c r="D2" s="143" t="s">
        <v>591</v>
      </c>
      <c r="E2" s="143" t="s">
        <v>592</v>
      </c>
      <c r="F2" s="143" t="s">
        <v>593</v>
      </c>
      <c r="G2" s="143" t="s">
        <v>590</v>
      </c>
      <c r="H2" s="143" t="s">
        <v>591</v>
      </c>
      <c r="I2" s="143" t="s">
        <v>592</v>
      </c>
      <c r="J2" s="143" t="s">
        <v>593</v>
      </c>
      <c r="K2" s="143" t="s">
        <v>590</v>
      </c>
      <c r="L2" s="143" t="s">
        <v>591</v>
      </c>
      <c r="M2" s="143" t="s">
        <v>592</v>
      </c>
      <c r="N2" s="143" t="s">
        <v>593</v>
      </c>
    </row>
    <row r="3" spans="1:14" ht="30">
      <c r="A3" s="99">
        <v>1</v>
      </c>
      <c r="B3" s="78" t="s">
        <v>594</v>
      </c>
      <c r="C3" s="99"/>
      <c r="D3" s="99"/>
      <c r="E3" s="99"/>
      <c r="F3" s="99"/>
      <c r="G3" s="99"/>
      <c r="H3" s="99"/>
      <c r="I3" s="99"/>
      <c r="J3" s="99"/>
      <c r="K3" s="99"/>
      <c r="L3" s="99"/>
      <c r="M3" s="99"/>
      <c r="N3" s="99"/>
    </row>
    <row r="4" spans="1:14" ht="43.5" customHeight="1">
      <c r="A4" s="151">
        <v>2</v>
      </c>
      <c r="B4" s="78" t="str">
        <f>"- Créditos para la vivienda (letras o mutuos hipotecarios)"</f>
        <v>- Créditos para la vivienda (letras o mutuos hipotecarios)</v>
      </c>
      <c r="C4" s="99"/>
      <c r="D4" s="99"/>
      <c r="E4" s="99"/>
      <c r="F4" s="99"/>
      <c r="G4" s="99"/>
      <c r="H4" s="99"/>
      <c r="I4" s="99"/>
      <c r="J4" s="99"/>
      <c r="K4" s="99"/>
      <c r="L4" s="99"/>
      <c r="M4" s="99"/>
      <c r="N4" s="99"/>
    </row>
    <row r="5" spans="1:14" ht="30">
      <c r="A5" s="151">
        <v>3</v>
      </c>
      <c r="B5" s="78" t="s">
        <v>595</v>
      </c>
      <c r="C5" s="99"/>
      <c r="D5" s="99"/>
      <c r="E5" s="99"/>
      <c r="F5" s="99"/>
      <c r="G5" s="99"/>
      <c r="H5" s="99"/>
      <c r="I5" s="99"/>
      <c r="J5" s="99"/>
      <c r="K5" s="99"/>
      <c r="L5" s="99"/>
      <c r="M5" s="99"/>
      <c r="N5" s="99"/>
    </row>
    <row r="6" spans="1:14" ht="30">
      <c r="A6" s="151">
        <v>4</v>
      </c>
      <c r="B6" s="78" t="str">
        <f>"- Otros subyacentes grupales"</f>
        <v>- Otros subyacentes grupales</v>
      </c>
      <c r="C6" s="99"/>
      <c r="D6" s="99"/>
      <c r="E6" s="99"/>
      <c r="F6" s="99"/>
      <c r="G6" s="99"/>
      <c r="H6" s="99"/>
      <c r="I6" s="99"/>
      <c r="J6" s="99"/>
      <c r="K6" s="99"/>
      <c r="L6" s="99"/>
      <c r="M6" s="99"/>
      <c r="N6" s="99"/>
    </row>
    <row r="7" spans="1:14">
      <c r="A7" s="152">
        <v>5</v>
      </c>
      <c r="B7" s="136" t="s">
        <v>596</v>
      </c>
      <c r="C7" s="75"/>
      <c r="D7" s="75"/>
      <c r="E7" s="75"/>
      <c r="F7" s="75"/>
      <c r="G7" s="75"/>
      <c r="H7" s="75"/>
      <c r="I7" s="75"/>
      <c r="J7" s="75"/>
      <c r="K7" s="75"/>
      <c r="L7" s="75"/>
      <c r="M7" s="75"/>
      <c r="N7" s="75"/>
    </row>
    <row r="8" spans="1:14" ht="30" customHeight="1">
      <c r="A8" s="151">
        <v>6</v>
      </c>
      <c r="B8" s="78" t="s">
        <v>597</v>
      </c>
      <c r="C8" s="99"/>
      <c r="D8" s="99"/>
      <c r="E8" s="99"/>
      <c r="F8" s="99"/>
      <c r="G8" s="99"/>
      <c r="H8" s="99"/>
      <c r="I8" s="99"/>
      <c r="J8" s="99"/>
      <c r="K8" s="99"/>
      <c r="L8" s="99"/>
      <c r="M8" s="99"/>
      <c r="N8" s="99"/>
    </row>
    <row r="9" spans="1:14" ht="30">
      <c r="A9" s="151">
        <v>7</v>
      </c>
      <c r="B9" s="78" t="s">
        <v>598</v>
      </c>
      <c r="C9" s="99"/>
      <c r="D9" s="99"/>
      <c r="E9" s="99"/>
      <c r="F9" s="99"/>
      <c r="G9" s="99"/>
      <c r="H9" s="99"/>
      <c r="I9" s="99"/>
      <c r="J9" s="99"/>
      <c r="K9" s="99"/>
      <c r="L9" s="99"/>
      <c r="M9" s="99"/>
      <c r="N9" s="99"/>
    </row>
    <row r="10" spans="1:14">
      <c r="A10" s="151">
        <v>8</v>
      </c>
      <c r="B10" s="78" t="str">
        <f>"- Inversiones financieras"</f>
        <v>- Inversiones financieras</v>
      </c>
      <c r="C10" s="99"/>
      <c r="D10" s="99"/>
      <c r="E10" s="99"/>
      <c r="F10" s="99"/>
      <c r="G10" s="99"/>
      <c r="H10" s="99"/>
      <c r="I10" s="99"/>
      <c r="J10" s="99"/>
      <c r="K10" s="99"/>
      <c r="L10" s="99"/>
      <c r="M10" s="99"/>
      <c r="N10" s="99"/>
    </row>
    <row r="11" spans="1:14">
      <c r="A11" s="151">
        <v>9</v>
      </c>
      <c r="B11" s="78" t="s">
        <v>599</v>
      </c>
      <c r="C11" s="99"/>
      <c r="D11" s="99"/>
      <c r="E11" s="99"/>
      <c r="F11" s="99"/>
      <c r="G11" s="99"/>
      <c r="H11" s="99"/>
      <c r="I11" s="99"/>
      <c r="J11" s="99"/>
      <c r="K11" s="99"/>
      <c r="L11" s="99"/>
      <c r="M11" s="99"/>
      <c r="N11" s="99"/>
    </row>
    <row r="12" spans="1:14" ht="30">
      <c r="A12" s="151">
        <v>10</v>
      </c>
      <c r="B12" s="78" t="str">
        <f>"- Otros subyacentes individuales"</f>
        <v>- Otros subyacentes individuales</v>
      </c>
      <c r="C12" s="99"/>
      <c r="D12" s="99"/>
      <c r="E12" s="99"/>
      <c r="F12" s="99"/>
      <c r="G12" s="99"/>
      <c r="H12" s="99"/>
      <c r="I12" s="99"/>
      <c r="J12" s="99"/>
      <c r="K12" s="99"/>
      <c r="L12" s="99"/>
      <c r="M12" s="99"/>
      <c r="N12" s="99"/>
    </row>
    <row r="13" spans="1:14" ht="17.100000000000001" customHeight="1">
      <c r="A13" s="75">
        <v>11</v>
      </c>
      <c r="B13" s="136" t="s">
        <v>596</v>
      </c>
      <c r="C13" s="75"/>
      <c r="D13" s="75"/>
      <c r="E13" s="75"/>
      <c r="F13" s="75"/>
      <c r="G13" s="75"/>
      <c r="H13" s="75"/>
      <c r="I13" s="75"/>
      <c r="J13" s="75"/>
      <c r="K13" s="75"/>
      <c r="L13" s="75"/>
      <c r="M13" s="75"/>
      <c r="N13" s="75"/>
    </row>
  </sheetData>
  <sheetProtection password="B1A9" sheet="1" objects="1" scenarios="1"/>
  <mergeCells count="1">
    <mergeCell ref="A1:B2"/>
  </mergeCells>
  <pageMargins left="0.7" right="0.7" top="0.75" bottom="0.75"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election activeCell="G17" sqref="G17"/>
    </sheetView>
  </sheetViews>
  <sheetFormatPr defaultColWidth="8.7109375" defaultRowHeight="15"/>
  <cols>
    <col min="1" max="1" width="8.7109375" style="53"/>
    <col min="2" max="2" width="20.140625" style="83" customWidth="1"/>
    <col min="3" max="6" width="3.42578125" style="53" bestFit="1" customWidth="1"/>
    <col min="7" max="7" width="5.28515625" style="53" customWidth="1"/>
    <col min="8" max="19" width="3.42578125" style="53" bestFit="1" customWidth="1"/>
    <col min="20" max="16384" width="8.7109375" style="53"/>
  </cols>
  <sheetData>
    <row r="1" spans="1:19">
      <c r="A1" s="214"/>
      <c r="B1" s="215"/>
      <c r="C1" s="97" t="s">
        <v>19</v>
      </c>
      <c r="D1" s="97" t="s">
        <v>20</v>
      </c>
      <c r="E1" s="97" t="s">
        <v>21</v>
      </c>
      <c r="F1" s="97" t="s">
        <v>22</v>
      </c>
      <c r="G1" s="97" t="s">
        <v>23</v>
      </c>
      <c r="H1" s="64" t="s">
        <v>413</v>
      </c>
      <c r="I1" s="97" t="s">
        <v>414</v>
      </c>
      <c r="J1" s="64" t="s">
        <v>479</v>
      </c>
      <c r="K1" s="64" t="s">
        <v>480</v>
      </c>
      <c r="L1" s="64" t="s">
        <v>488</v>
      </c>
      <c r="M1" s="97" t="s">
        <v>559</v>
      </c>
      <c r="N1" s="64" t="s">
        <v>560</v>
      </c>
      <c r="O1" s="1" t="s">
        <v>84</v>
      </c>
      <c r="P1" s="64" t="s">
        <v>561</v>
      </c>
      <c r="Q1" s="64" t="s">
        <v>562</v>
      </c>
      <c r="R1" s="64" t="s">
        <v>563</v>
      </c>
      <c r="S1" s="64" t="s">
        <v>564</v>
      </c>
    </row>
    <row r="2" spans="1:19">
      <c r="A2" s="214"/>
      <c r="B2" s="215"/>
      <c r="C2" s="256" t="s">
        <v>565</v>
      </c>
      <c r="D2" s="257"/>
      <c r="E2" s="257"/>
      <c r="F2" s="257"/>
      <c r="G2" s="258"/>
      <c r="H2" s="256" t="s">
        <v>566</v>
      </c>
      <c r="I2" s="257"/>
      <c r="J2" s="257"/>
      <c r="K2" s="258"/>
      <c r="L2" s="256" t="s">
        <v>446</v>
      </c>
      <c r="M2" s="257"/>
      <c r="N2" s="257"/>
      <c r="O2" s="258"/>
      <c r="P2" s="236" t="s">
        <v>567</v>
      </c>
      <c r="Q2" s="236"/>
      <c r="R2" s="236"/>
      <c r="S2" s="236"/>
    </row>
    <row r="3" spans="1:19" ht="50.1" customHeight="1">
      <c r="A3" s="214"/>
      <c r="B3" s="215"/>
      <c r="C3" s="259"/>
      <c r="D3" s="260"/>
      <c r="E3" s="260"/>
      <c r="F3" s="260"/>
      <c r="G3" s="261"/>
      <c r="H3" s="259"/>
      <c r="I3" s="260"/>
      <c r="J3" s="260"/>
      <c r="K3" s="261"/>
      <c r="L3" s="259"/>
      <c r="M3" s="260"/>
      <c r="N3" s="260"/>
      <c r="O3" s="261"/>
      <c r="P3" s="236"/>
      <c r="Q3" s="236"/>
      <c r="R3" s="236"/>
      <c r="S3" s="236"/>
    </row>
    <row r="4" spans="1:19" ht="85.5" customHeight="1">
      <c r="A4" s="215"/>
      <c r="B4" s="215"/>
      <c r="C4" s="143" t="s">
        <v>568</v>
      </c>
      <c r="D4" s="143" t="s">
        <v>569</v>
      </c>
      <c r="E4" s="143" t="s">
        <v>570</v>
      </c>
      <c r="F4" s="143" t="s">
        <v>571</v>
      </c>
      <c r="G4" s="144">
        <v>1.2500000000000001E-2</v>
      </c>
      <c r="H4" s="145" t="s">
        <v>572</v>
      </c>
      <c r="I4" s="143" t="s">
        <v>573</v>
      </c>
      <c r="J4" s="145" t="s">
        <v>574</v>
      </c>
      <c r="K4" s="146">
        <v>1.2500000000000001E-2</v>
      </c>
      <c r="L4" s="145" t="s">
        <v>572</v>
      </c>
      <c r="M4" s="143" t="s">
        <v>573</v>
      </c>
      <c r="N4" s="145" t="s">
        <v>574</v>
      </c>
      <c r="O4" s="146">
        <v>1.2500000000000001E-2</v>
      </c>
      <c r="P4" s="145" t="s">
        <v>572</v>
      </c>
      <c r="Q4" s="145" t="s">
        <v>575</v>
      </c>
      <c r="R4" s="145" t="s">
        <v>574</v>
      </c>
      <c r="S4" s="146">
        <v>1.2500000000000001E-2</v>
      </c>
    </row>
    <row r="5" spans="1:19">
      <c r="A5" s="99">
        <v>1</v>
      </c>
      <c r="B5" s="78" t="s">
        <v>576</v>
      </c>
      <c r="C5" s="99"/>
      <c r="D5" s="99"/>
      <c r="E5" s="99"/>
      <c r="F5" s="99"/>
      <c r="G5" s="99"/>
      <c r="H5" s="75"/>
      <c r="I5" s="99"/>
      <c r="J5" s="75"/>
      <c r="K5" s="75"/>
      <c r="L5" s="75"/>
      <c r="M5" s="99"/>
      <c r="N5" s="75"/>
      <c r="O5" s="75"/>
      <c r="P5" s="75"/>
      <c r="Q5" s="75"/>
      <c r="R5" s="75"/>
      <c r="S5" s="75"/>
    </row>
    <row r="6" spans="1:19" ht="30">
      <c r="A6" s="99">
        <v>2</v>
      </c>
      <c r="B6" s="78" t="s">
        <v>577</v>
      </c>
      <c r="C6" s="99"/>
      <c r="D6" s="99"/>
      <c r="E6" s="99"/>
      <c r="F6" s="99"/>
      <c r="G6" s="99"/>
      <c r="H6" s="75"/>
      <c r="I6" s="99"/>
      <c r="J6" s="75"/>
      <c r="K6" s="75"/>
      <c r="L6" s="75"/>
      <c r="M6" s="99"/>
      <c r="N6" s="75"/>
      <c r="O6" s="75"/>
      <c r="P6" s="75"/>
      <c r="Q6" s="75"/>
      <c r="R6" s="75"/>
      <c r="S6" s="75"/>
    </row>
    <row r="7" spans="1:19" ht="15.6" customHeight="1">
      <c r="A7" s="99">
        <v>3</v>
      </c>
      <c r="B7" s="78" t="s">
        <v>578</v>
      </c>
      <c r="C7" s="99"/>
      <c r="D7" s="99"/>
      <c r="E7" s="99"/>
      <c r="F7" s="99"/>
      <c r="G7" s="99"/>
      <c r="H7" s="75"/>
      <c r="I7" s="99"/>
      <c r="J7" s="75"/>
      <c r="K7" s="75"/>
      <c r="L7" s="75"/>
      <c r="M7" s="99"/>
      <c r="N7" s="75"/>
      <c r="O7" s="75"/>
      <c r="P7" s="75"/>
      <c r="Q7" s="75"/>
      <c r="R7" s="75"/>
      <c r="S7" s="75"/>
    </row>
    <row r="8" spans="1:19">
      <c r="A8" s="99">
        <v>4</v>
      </c>
      <c r="B8" s="78" t="s">
        <v>579</v>
      </c>
      <c r="C8" s="99"/>
      <c r="D8" s="99"/>
      <c r="E8" s="99"/>
      <c r="F8" s="99"/>
      <c r="G8" s="99"/>
      <c r="H8" s="75"/>
      <c r="I8" s="99"/>
      <c r="J8" s="75"/>
      <c r="K8" s="75"/>
      <c r="L8" s="75"/>
      <c r="M8" s="99"/>
      <c r="N8" s="75"/>
      <c r="O8" s="75"/>
      <c r="P8" s="75"/>
      <c r="Q8" s="75"/>
      <c r="R8" s="75"/>
      <c r="S8" s="75"/>
    </row>
    <row r="9" spans="1:19" ht="37.5" customHeight="1">
      <c r="A9" s="99">
        <v>5</v>
      </c>
      <c r="B9" s="78" t="str">
        <f>"- Subyacente grupal que cumple STC"</f>
        <v>- Subyacente grupal que cumple STC</v>
      </c>
      <c r="C9" s="99"/>
      <c r="D9" s="99"/>
      <c r="E9" s="99"/>
      <c r="F9" s="99"/>
      <c r="G9" s="99"/>
      <c r="H9" s="75"/>
      <c r="I9" s="99"/>
      <c r="J9" s="75"/>
      <c r="K9" s="75"/>
      <c r="L9" s="75"/>
      <c r="M9" s="99"/>
      <c r="N9" s="75"/>
      <c r="O9" s="75"/>
      <c r="P9" s="75"/>
      <c r="Q9" s="75"/>
      <c r="R9" s="75"/>
      <c r="S9" s="75"/>
    </row>
  </sheetData>
  <sheetProtection password="B1A9" sheet="1" objects="1" scenarios="1"/>
  <mergeCells count="5">
    <mergeCell ref="A1:B4"/>
    <mergeCell ref="C2:G3"/>
    <mergeCell ref="H2:K3"/>
    <mergeCell ref="L2:O3"/>
    <mergeCell ref="P2:S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election activeCell="W7" sqref="W7"/>
    </sheetView>
  </sheetViews>
  <sheetFormatPr defaultColWidth="8.7109375" defaultRowHeight="15"/>
  <cols>
    <col min="1" max="1" width="8.7109375" style="53"/>
    <col min="2" max="2" width="13.85546875" style="53" customWidth="1"/>
    <col min="3" max="5" width="3.42578125" style="53" bestFit="1" customWidth="1"/>
    <col min="6" max="6" width="6" style="53" bestFit="1" customWidth="1"/>
    <col min="7" max="19" width="3.42578125" style="53" bestFit="1" customWidth="1"/>
    <col min="20" max="16384" width="8.7109375" style="53"/>
  </cols>
  <sheetData>
    <row r="1" spans="1:19">
      <c r="A1" s="214"/>
      <c r="B1" s="215"/>
      <c r="C1" s="97" t="s">
        <v>19</v>
      </c>
      <c r="D1" s="97" t="s">
        <v>20</v>
      </c>
      <c r="E1" s="97" t="s">
        <v>21</v>
      </c>
      <c r="F1" s="97" t="s">
        <v>22</v>
      </c>
      <c r="G1" s="97" t="s">
        <v>23</v>
      </c>
      <c r="H1" s="64" t="s">
        <v>413</v>
      </c>
      <c r="I1" s="97" t="s">
        <v>414</v>
      </c>
      <c r="J1" s="64" t="s">
        <v>479</v>
      </c>
      <c r="K1" s="64" t="s">
        <v>480</v>
      </c>
      <c r="L1" s="64" t="s">
        <v>488</v>
      </c>
      <c r="M1" s="97" t="s">
        <v>559</v>
      </c>
      <c r="N1" s="64" t="s">
        <v>560</v>
      </c>
      <c r="O1" s="1" t="s">
        <v>84</v>
      </c>
      <c r="P1" s="64" t="s">
        <v>561</v>
      </c>
      <c r="Q1" s="64" t="s">
        <v>562</v>
      </c>
      <c r="R1" s="64" t="s">
        <v>563</v>
      </c>
      <c r="S1" s="64" t="s">
        <v>564</v>
      </c>
    </row>
    <row r="2" spans="1:19">
      <c r="A2" s="214"/>
      <c r="B2" s="215"/>
      <c r="C2" s="262" t="s">
        <v>565</v>
      </c>
      <c r="D2" s="262"/>
      <c r="E2" s="262"/>
      <c r="F2" s="262"/>
      <c r="G2" s="262"/>
      <c r="H2" s="263" t="s">
        <v>566</v>
      </c>
      <c r="I2" s="263"/>
      <c r="J2" s="263"/>
      <c r="K2" s="263"/>
      <c r="L2" s="256" t="s">
        <v>446</v>
      </c>
      <c r="M2" s="257"/>
      <c r="N2" s="257"/>
      <c r="O2" s="264"/>
      <c r="P2" s="266" t="s">
        <v>567</v>
      </c>
      <c r="Q2" s="267"/>
      <c r="R2" s="267"/>
      <c r="S2" s="268"/>
    </row>
    <row r="3" spans="1:19">
      <c r="A3" s="214"/>
      <c r="B3" s="215"/>
      <c r="C3" s="262"/>
      <c r="D3" s="262"/>
      <c r="E3" s="262"/>
      <c r="F3" s="262"/>
      <c r="G3" s="262"/>
      <c r="H3" s="263"/>
      <c r="I3" s="263"/>
      <c r="J3" s="263"/>
      <c r="K3" s="263"/>
      <c r="L3" s="259"/>
      <c r="M3" s="260"/>
      <c r="N3" s="260"/>
      <c r="O3" s="265"/>
      <c r="P3" s="266"/>
      <c r="Q3" s="267"/>
      <c r="R3" s="267"/>
      <c r="S3" s="268"/>
    </row>
    <row r="4" spans="1:19" ht="64.5" customHeight="1">
      <c r="A4" s="215"/>
      <c r="B4" s="215"/>
      <c r="C4" s="143" t="s">
        <v>568</v>
      </c>
      <c r="D4" s="143" t="s">
        <v>569</v>
      </c>
      <c r="E4" s="143" t="s">
        <v>570</v>
      </c>
      <c r="F4" s="143" t="s">
        <v>571</v>
      </c>
      <c r="G4" s="144">
        <v>1.2500000000000001E-2</v>
      </c>
      <c r="H4" s="145" t="s">
        <v>572</v>
      </c>
      <c r="I4" s="143" t="s">
        <v>573</v>
      </c>
      <c r="J4" s="145" t="s">
        <v>574</v>
      </c>
      <c r="K4" s="146">
        <v>1.2500000000000001E-2</v>
      </c>
      <c r="L4" s="145" t="s">
        <v>572</v>
      </c>
      <c r="M4" s="143" t="s">
        <v>573</v>
      </c>
      <c r="N4" s="145" t="s">
        <v>574</v>
      </c>
      <c r="O4" s="146">
        <v>1.2500000000000001E-2</v>
      </c>
      <c r="P4" s="145" t="s">
        <v>572</v>
      </c>
      <c r="Q4" s="145" t="s">
        <v>575</v>
      </c>
      <c r="R4" s="145" t="s">
        <v>574</v>
      </c>
      <c r="S4" s="146">
        <v>1.2500000000000001E-2</v>
      </c>
    </row>
    <row r="5" spans="1:19" ht="30">
      <c r="A5" s="99">
        <v>1</v>
      </c>
      <c r="B5" s="78" t="s">
        <v>576</v>
      </c>
      <c r="C5" s="99"/>
      <c r="D5" s="99"/>
      <c r="E5" s="99"/>
      <c r="F5" s="99"/>
      <c r="G5" s="99"/>
      <c r="H5" s="75"/>
      <c r="I5" s="99"/>
      <c r="J5" s="75"/>
      <c r="K5" s="75"/>
      <c r="L5" s="75"/>
      <c r="M5" s="99"/>
      <c r="N5" s="75"/>
      <c r="O5" s="75"/>
      <c r="P5" s="75"/>
      <c r="Q5" s="75"/>
      <c r="R5" s="75"/>
      <c r="S5" s="75"/>
    </row>
    <row r="6" spans="1:19" ht="33.6" customHeight="1">
      <c r="A6" s="99">
        <v>2</v>
      </c>
      <c r="B6" s="78" t="s">
        <v>577</v>
      </c>
      <c r="C6" s="99"/>
      <c r="D6" s="99"/>
      <c r="E6" s="99"/>
      <c r="F6" s="99"/>
      <c r="G6" s="99"/>
      <c r="H6" s="75"/>
      <c r="I6" s="99"/>
      <c r="J6" s="75"/>
      <c r="K6" s="75"/>
      <c r="L6" s="75"/>
      <c r="M6" s="99"/>
      <c r="N6" s="75"/>
      <c r="O6" s="75"/>
      <c r="P6" s="75"/>
      <c r="Q6" s="75"/>
      <c r="R6" s="75"/>
      <c r="S6" s="75"/>
    </row>
    <row r="7" spans="1:19" ht="30">
      <c r="A7" s="99">
        <v>3</v>
      </c>
      <c r="B7" s="78" t="s">
        <v>578</v>
      </c>
      <c r="C7" s="99"/>
      <c r="D7" s="99"/>
      <c r="E7" s="99"/>
      <c r="F7" s="99"/>
      <c r="G7" s="99"/>
      <c r="H7" s="75"/>
      <c r="I7" s="99"/>
      <c r="J7" s="75"/>
      <c r="K7" s="75"/>
      <c r="L7" s="75"/>
      <c r="M7" s="99"/>
      <c r="N7" s="75"/>
      <c r="O7" s="75"/>
      <c r="P7" s="75"/>
      <c r="Q7" s="75"/>
      <c r="R7" s="75"/>
      <c r="S7" s="75"/>
    </row>
    <row r="8" spans="1:19" ht="30">
      <c r="A8" s="99">
        <v>4</v>
      </c>
      <c r="B8" s="78" t="s">
        <v>579</v>
      </c>
      <c r="C8" s="99"/>
      <c r="D8" s="99"/>
      <c r="E8" s="99"/>
      <c r="F8" s="99"/>
      <c r="G8" s="99"/>
      <c r="H8" s="75"/>
      <c r="I8" s="99"/>
      <c r="J8" s="75"/>
      <c r="K8" s="75"/>
      <c r="L8" s="75"/>
      <c r="M8" s="99"/>
      <c r="N8" s="75"/>
      <c r="O8" s="75"/>
      <c r="P8" s="75"/>
      <c r="Q8" s="75"/>
      <c r="R8" s="75"/>
      <c r="S8" s="75"/>
    </row>
    <row r="9" spans="1:19" ht="45">
      <c r="A9" s="99">
        <v>5</v>
      </c>
      <c r="B9" s="78" t="str">
        <f>"- Subyacente grupal que cumple STC"</f>
        <v>- Subyacente grupal que cumple STC</v>
      </c>
      <c r="C9" s="99"/>
      <c r="D9" s="99"/>
      <c r="E9" s="99"/>
      <c r="F9" s="99"/>
      <c r="G9" s="99"/>
      <c r="H9" s="75"/>
      <c r="I9" s="99"/>
      <c r="J9" s="75"/>
      <c r="K9" s="75"/>
      <c r="L9" s="75"/>
      <c r="M9" s="99"/>
      <c r="N9" s="75"/>
      <c r="O9" s="75"/>
      <c r="P9" s="75"/>
      <c r="Q9" s="75"/>
      <c r="R9" s="75"/>
      <c r="S9" s="75"/>
    </row>
  </sheetData>
  <sheetProtection password="B1A9" sheet="1" objects="1" scenarios="1"/>
  <mergeCells count="5">
    <mergeCell ref="A1:B4"/>
    <mergeCell ref="C2:G3"/>
    <mergeCell ref="H2:K3"/>
    <mergeCell ref="L2:O3"/>
    <mergeCell ref="P2:S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topLeftCell="A4" workbookViewId="0">
      <selection activeCell="W4" sqref="W4"/>
    </sheetView>
  </sheetViews>
  <sheetFormatPr defaultColWidth="8.7109375" defaultRowHeight="15"/>
  <cols>
    <col min="1" max="1" width="2.85546875" style="53" bestFit="1" customWidth="1"/>
    <col min="2" max="2" width="22.85546875" style="83" bestFit="1" customWidth="1"/>
    <col min="3" max="4" width="3.42578125" style="53" bestFit="1" customWidth="1"/>
    <col min="5" max="6" width="6" style="53" bestFit="1" customWidth="1"/>
    <col min="7" max="15" width="3.42578125" style="53" bestFit="1" customWidth="1"/>
    <col min="16" max="16" width="3.7109375" style="53" bestFit="1" customWidth="1"/>
    <col min="17" max="17" width="3.5703125" style="53" bestFit="1" customWidth="1"/>
    <col min="18" max="18" width="3.42578125" style="53" bestFit="1" customWidth="1"/>
    <col min="19" max="19" width="4.5703125" style="53" customWidth="1"/>
    <col min="20" max="16384" width="8.7109375" style="53"/>
  </cols>
  <sheetData>
    <row r="1" spans="1:19">
      <c r="A1" s="214"/>
      <c r="B1" s="215"/>
      <c r="C1" s="97" t="s">
        <v>19</v>
      </c>
      <c r="D1" s="97" t="s">
        <v>20</v>
      </c>
      <c r="E1" s="97" t="s">
        <v>21</v>
      </c>
      <c r="F1" s="97" t="s">
        <v>22</v>
      </c>
      <c r="G1" s="97" t="s">
        <v>23</v>
      </c>
      <c r="H1" s="64" t="s">
        <v>413</v>
      </c>
      <c r="I1" s="97" t="s">
        <v>414</v>
      </c>
      <c r="J1" s="64" t="s">
        <v>479</v>
      </c>
      <c r="K1" s="64" t="s">
        <v>480</v>
      </c>
      <c r="L1" s="64" t="s">
        <v>488</v>
      </c>
      <c r="M1" s="97" t="s">
        <v>559</v>
      </c>
      <c r="N1" s="64" t="s">
        <v>560</v>
      </c>
      <c r="O1" s="1" t="s">
        <v>84</v>
      </c>
      <c r="P1" s="148" t="s">
        <v>561</v>
      </c>
      <c r="Q1" s="148" t="s">
        <v>562</v>
      </c>
      <c r="R1" s="64" t="s">
        <v>563</v>
      </c>
      <c r="S1" s="64" t="s">
        <v>564</v>
      </c>
    </row>
    <row r="2" spans="1:19">
      <c r="A2" s="214"/>
      <c r="B2" s="215"/>
      <c r="C2" s="263" t="s">
        <v>565</v>
      </c>
      <c r="D2" s="263"/>
      <c r="E2" s="263"/>
      <c r="F2" s="263"/>
      <c r="G2" s="263"/>
      <c r="H2" s="269" t="s">
        <v>580</v>
      </c>
      <c r="I2" s="269"/>
      <c r="J2" s="269"/>
      <c r="K2" s="269"/>
      <c r="L2" s="211" t="s">
        <v>446</v>
      </c>
      <c r="M2" s="211"/>
      <c r="N2" s="211"/>
      <c r="O2" s="211"/>
      <c r="P2" s="236" t="s">
        <v>581</v>
      </c>
      <c r="Q2" s="236"/>
      <c r="R2" s="236"/>
      <c r="S2" s="236"/>
    </row>
    <row r="3" spans="1:19" ht="63.95" customHeight="1">
      <c r="A3" s="214"/>
      <c r="B3" s="215"/>
      <c r="C3" s="263"/>
      <c r="D3" s="263"/>
      <c r="E3" s="263"/>
      <c r="F3" s="263"/>
      <c r="G3" s="263"/>
      <c r="H3" s="269"/>
      <c r="I3" s="269"/>
      <c r="J3" s="269"/>
      <c r="K3" s="269"/>
      <c r="L3" s="211"/>
      <c r="M3" s="211"/>
      <c r="N3" s="211"/>
      <c r="O3" s="211"/>
      <c r="P3" s="236"/>
      <c r="Q3" s="236"/>
      <c r="R3" s="236"/>
      <c r="S3" s="236"/>
    </row>
    <row r="4" spans="1:19" ht="78.75">
      <c r="A4" s="215"/>
      <c r="B4" s="215"/>
      <c r="C4" s="149" t="s">
        <v>568</v>
      </c>
      <c r="D4" s="149" t="s">
        <v>569</v>
      </c>
      <c r="E4" s="149" t="s">
        <v>570</v>
      </c>
      <c r="F4" s="149" t="s">
        <v>571</v>
      </c>
      <c r="G4" s="150">
        <v>1.2500000000000001E-2</v>
      </c>
      <c r="H4" s="145" t="s">
        <v>572</v>
      </c>
      <c r="I4" s="143" t="s">
        <v>573</v>
      </c>
      <c r="J4" s="145" t="s">
        <v>574</v>
      </c>
      <c r="K4" s="146">
        <v>1.2500000000000001E-2</v>
      </c>
      <c r="L4" s="145" t="s">
        <v>572</v>
      </c>
      <c r="M4" s="143" t="s">
        <v>573</v>
      </c>
      <c r="N4" s="145" t="s">
        <v>574</v>
      </c>
      <c r="O4" s="146">
        <v>1.2500000000000001E-2</v>
      </c>
      <c r="P4" s="145" t="s">
        <v>572</v>
      </c>
      <c r="Q4" s="145" t="s">
        <v>575</v>
      </c>
      <c r="R4" s="145" t="s">
        <v>574</v>
      </c>
      <c r="S4" s="146">
        <v>1.2500000000000001E-2</v>
      </c>
    </row>
    <row r="5" spans="1:19">
      <c r="A5" s="99">
        <v>1</v>
      </c>
      <c r="B5" s="78" t="s">
        <v>576</v>
      </c>
      <c r="C5" s="99"/>
      <c r="D5" s="99"/>
      <c r="E5" s="99"/>
      <c r="F5" s="99"/>
      <c r="G5" s="99"/>
      <c r="H5" s="75"/>
      <c r="I5" s="99"/>
      <c r="J5" s="75"/>
      <c r="K5" s="75"/>
      <c r="L5" s="75"/>
      <c r="M5" s="99"/>
      <c r="N5" s="75"/>
      <c r="O5" s="75"/>
      <c r="P5" s="75"/>
      <c r="Q5" s="75"/>
      <c r="R5" s="75"/>
      <c r="S5" s="75"/>
    </row>
    <row r="6" spans="1:19" ht="30">
      <c r="A6" s="99">
        <v>2</v>
      </c>
      <c r="B6" s="78" t="s">
        <v>577</v>
      </c>
      <c r="C6" s="99"/>
      <c r="D6" s="99"/>
      <c r="E6" s="99"/>
      <c r="F6" s="99"/>
      <c r="G6" s="99"/>
      <c r="H6" s="75"/>
      <c r="I6" s="99"/>
      <c r="J6" s="75"/>
      <c r="K6" s="75"/>
      <c r="L6" s="75"/>
      <c r="M6" s="99"/>
      <c r="N6" s="75"/>
      <c r="O6" s="75"/>
      <c r="P6" s="75"/>
      <c r="Q6" s="75"/>
      <c r="R6" s="75"/>
      <c r="S6" s="75"/>
    </row>
    <row r="7" spans="1:19">
      <c r="A7" s="99">
        <v>3</v>
      </c>
      <c r="B7" s="78" t="s">
        <v>582</v>
      </c>
      <c r="C7" s="99"/>
      <c r="D7" s="99"/>
      <c r="E7" s="99"/>
      <c r="F7" s="99"/>
      <c r="G7" s="99"/>
      <c r="H7" s="75"/>
      <c r="I7" s="99"/>
      <c r="J7" s="75"/>
      <c r="K7" s="75"/>
      <c r="L7" s="75"/>
      <c r="M7" s="99"/>
      <c r="N7" s="75"/>
      <c r="O7" s="75"/>
      <c r="P7" s="75"/>
      <c r="Q7" s="75"/>
      <c r="R7" s="75"/>
      <c r="S7" s="75"/>
    </row>
    <row r="8" spans="1:19">
      <c r="A8" s="99">
        <v>4</v>
      </c>
      <c r="B8" s="78" t="s">
        <v>579</v>
      </c>
      <c r="C8" s="99"/>
      <c r="D8" s="99"/>
      <c r="E8" s="99"/>
      <c r="F8" s="99"/>
      <c r="G8" s="99"/>
      <c r="H8" s="75"/>
      <c r="I8" s="99"/>
      <c r="J8" s="75"/>
      <c r="K8" s="75"/>
      <c r="L8" s="75"/>
      <c r="M8" s="99"/>
      <c r="N8" s="75"/>
      <c r="O8" s="75"/>
      <c r="P8" s="75"/>
      <c r="Q8" s="75"/>
      <c r="R8" s="75"/>
      <c r="S8" s="75"/>
    </row>
    <row r="9" spans="1:19" ht="30">
      <c r="A9" s="99">
        <v>5</v>
      </c>
      <c r="B9" s="78" t="str">
        <f>"- Subyacente grupal que cumple STC"</f>
        <v>- Subyacente grupal que cumple STC</v>
      </c>
      <c r="C9" s="99"/>
      <c r="D9" s="99"/>
      <c r="E9" s="99"/>
      <c r="F9" s="99"/>
      <c r="G9" s="99"/>
      <c r="H9" s="75"/>
      <c r="I9" s="99"/>
      <c r="J9" s="75"/>
      <c r="K9" s="75"/>
      <c r="L9" s="75"/>
      <c r="M9" s="99"/>
      <c r="N9" s="75"/>
      <c r="O9" s="75"/>
      <c r="P9" s="75"/>
      <c r="Q9" s="75"/>
      <c r="R9" s="75"/>
      <c r="S9" s="75"/>
    </row>
    <row r="10" spans="1:19">
      <c r="A10" s="99">
        <v>6</v>
      </c>
      <c r="B10" s="78" t="s">
        <v>583</v>
      </c>
      <c r="C10" s="99"/>
      <c r="D10" s="99"/>
      <c r="E10" s="99"/>
      <c r="F10" s="99"/>
      <c r="G10" s="99"/>
      <c r="H10" s="75"/>
      <c r="I10" s="99"/>
      <c r="J10" s="75"/>
      <c r="K10" s="75"/>
      <c r="L10" s="75"/>
      <c r="M10" s="99"/>
      <c r="N10" s="75"/>
      <c r="O10" s="75"/>
      <c r="P10" s="75"/>
      <c r="Q10" s="75"/>
      <c r="R10" s="75"/>
      <c r="S10" s="75"/>
    </row>
    <row r="11" spans="1:19" ht="30">
      <c r="A11" s="99">
        <v>7</v>
      </c>
      <c r="B11" s="78" t="s">
        <v>584</v>
      </c>
      <c r="C11" s="99"/>
      <c r="D11" s="99"/>
      <c r="E11" s="99"/>
      <c r="F11" s="99"/>
      <c r="G11" s="99"/>
      <c r="H11" s="75"/>
      <c r="I11" s="99"/>
      <c r="J11" s="75"/>
      <c r="K11" s="75"/>
      <c r="L11" s="75"/>
      <c r="M11" s="99"/>
      <c r="N11" s="75"/>
      <c r="O11" s="75"/>
      <c r="P11" s="75"/>
      <c r="Q11" s="75"/>
      <c r="R11" s="75"/>
      <c r="S11" s="75"/>
    </row>
    <row r="12" spans="1:19">
      <c r="A12" s="75">
        <v>8</v>
      </c>
      <c r="B12" s="136" t="s">
        <v>585</v>
      </c>
      <c r="C12" s="75"/>
      <c r="D12" s="75"/>
      <c r="E12" s="75"/>
      <c r="F12" s="75"/>
      <c r="G12" s="75"/>
      <c r="H12" s="75"/>
      <c r="I12" s="75"/>
      <c r="J12" s="75"/>
      <c r="K12" s="75"/>
      <c r="L12" s="75"/>
      <c r="M12" s="75"/>
      <c r="N12" s="75"/>
      <c r="O12" s="75"/>
      <c r="P12" s="75"/>
      <c r="Q12" s="75"/>
      <c r="R12" s="75"/>
      <c r="S12" s="75"/>
    </row>
    <row r="13" spans="1:19" ht="19.5" customHeight="1">
      <c r="A13" s="99">
        <v>9</v>
      </c>
      <c r="B13" s="78" t="s">
        <v>586</v>
      </c>
      <c r="C13" s="99"/>
      <c r="D13" s="99"/>
      <c r="E13" s="99"/>
      <c r="F13" s="99"/>
      <c r="G13" s="99"/>
      <c r="H13" s="75"/>
      <c r="I13" s="99"/>
      <c r="J13" s="75"/>
      <c r="K13" s="75"/>
      <c r="L13" s="75"/>
      <c r="M13" s="99"/>
      <c r="N13" s="75"/>
      <c r="O13" s="75"/>
      <c r="P13" s="75"/>
      <c r="Q13" s="75"/>
      <c r="R13" s="75"/>
      <c r="S13" s="75"/>
    </row>
    <row r="14" spans="1:19">
      <c r="A14" s="75">
        <v>10</v>
      </c>
      <c r="B14" s="136" t="s">
        <v>587</v>
      </c>
      <c r="C14" s="75"/>
      <c r="D14" s="75"/>
      <c r="E14" s="75"/>
      <c r="F14" s="75"/>
      <c r="G14" s="75"/>
      <c r="H14" s="75"/>
      <c r="I14" s="75"/>
      <c r="J14" s="75"/>
      <c r="K14" s="75"/>
      <c r="L14" s="75"/>
      <c r="M14" s="75"/>
      <c r="N14" s="75"/>
      <c r="O14" s="75"/>
      <c r="P14" s="75"/>
      <c r="Q14" s="75"/>
      <c r="R14" s="75"/>
      <c r="S14" s="75"/>
    </row>
    <row r="15" spans="1:19" ht="19.5" customHeight="1">
      <c r="A15" s="99">
        <v>11</v>
      </c>
      <c r="B15" s="78" t="s">
        <v>579</v>
      </c>
      <c r="C15" s="99"/>
      <c r="D15" s="99"/>
      <c r="E15" s="99"/>
      <c r="F15" s="99"/>
      <c r="G15" s="99"/>
      <c r="H15" s="75"/>
      <c r="I15" s="99"/>
      <c r="J15" s="75"/>
      <c r="K15" s="75"/>
      <c r="L15" s="75"/>
      <c r="M15" s="99"/>
      <c r="N15" s="75"/>
      <c r="O15" s="75"/>
      <c r="P15" s="75"/>
      <c r="Q15" s="75"/>
      <c r="R15" s="75"/>
      <c r="S15" s="75"/>
    </row>
    <row r="16" spans="1:19" ht="30.95" customHeight="1">
      <c r="A16" s="99">
        <v>12</v>
      </c>
      <c r="B16" s="78" t="s">
        <v>588</v>
      </c>
      <c r="C16" s="99"/>
      <c r="D16" s="99"/>
      <c r="E16" s="99"/>
      <c r="F16" s="99"/>
      <c r="G16" s="99"/>
      <c r="H16" s="75"/>
      <c r="I16" s="99"/>
      <c r="J16" s="75"/>
      <c r="K16" s="75"/>
      <c r="L16" s="75"/>
      <c r="M16" s="99"/>
      <c r="N16" s="75"/>
      <c r="O16" s="75"/>
      <c r="P16" s="75"/>
      <c r="Q16" s="75"/>
      <c r="R16" s="75"/>
      <c r="S16" s="75"/>
    </row>
    <row r="17" spans="1:19">
      <c r="A17" s="75">
        <v>13</v>
      </c>
      <c r="B17" s="136" t="s">
        <v>589</v>
      </c>
      <c r="C17" s="75"/>
      <c r="D17" s="75"/>
      <c r="E17" s="75"/>
      <c r="F17" s="75"/>
      <c r="G17" s="75"/>
      <c r="H17" s="75"/>
      <c r="I17" s="75"/>
      <c r="J17" s="75"/>
      <c r="K17" s="75"/>
      <c r="L17" s="75"/>
      <c r="M17" s="75"/>
      <c r="N17" s="75"/>
      <c r="O17" s="75"/>
      <c r="P17" s="75"/>
      <c r="Q17" s="75"/>
      <c r="R17" s="75"/>
      <c r="S17" s="75"/>
    </row>
  </sheetData>
  <sheetProtection password="B1A9" sheet="1" objects="1" scenarios="1"/>
  <mergeCells count="5">
    <mergeCell ref="A1:B4"/>
    <mergeCell ref="C2:G3"/>
    <mergeCell ref="H2:K3"/>
    <mergeCell ref="L2:O3"/>
    <mergeCell ref="P2:S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election activeCell="C3" sqref="C3"/>
    </sheetView>
  </sheetViews>
  <sheetFormatPr defaultColWidth="9.140625" defaultRowHeight="15"/>
  <cols>
    <col min="1" max="1" width="9.140625" style="82"/>
    <col min="2" max="2" width="43.85546875" style="53" customWidth="1"/>
    <col min="3" max="3" width="17.7109375" style="53" customWidth="1"/>
    <col min="4" max="16384" width="9.140625" style="53"/>
  </cols>
  <sheetData>
    <row r="1" spans="1:3">
      <c r="A1" s="213"/>
      <c r="B1" s="213"/>
      <c r="C1" s="97" t="s">
        <v>19</v>
      </c>
    </row>
    <row r="2" spans="1:3" ht="30">
      <c r="A2" s="213"/>
      <c r="B2" s="213"/>
      <c r="C2" s="97" t="s">
        <v>533</v>
      </c>
    </row>
    <row r="3" spans="1:3" ht="30">
      <c r="A3" s="98">
        <v>1</v>
      </c>
      <c r="B3" s="99" t="s">
        <v>507</v>
      </c>
      <c r="C3" s="62">
        <v>81.559758000000002</v>
      </c>
    </row>
    <row r="4" spans="1:3" ht="30">
      <c r="A4" s="98">
        <v>2</v>
      </c>
      <c r="B4" s="99" t="s">
        <v>508</v>
      </c>
      <c r="C4" s="62">
        <v>0</v>
      </c>
    </row>
    <row r="5" spans="1:3">
      <c r="A5" s="98">
        <v>3</v>
      </c>
      <c r="B5" s="99" t="s">
        <v>509</v>
      </c>
      <c r="C5" s="62">
        <v>11.927227</v>
      </c>
    </row>
    <row r="6" spans="1:3">
      <c r="A6" s="98">
        <v>4</v>
      </c>
      <c r="B6" s="99" t="s">
        <v>510</v>
      </c>
      <c r="C6" s="62">
        <v>0</v>
      </c>
    </row>
    <row r="7" spans="1:3">
      <c r="A7" s="98">
        <v>5</v>
      </c>
      <c r="B7" s="99" t="s">
        <v>511</v>
      </c>
      <c r="C7" s="62">
        <v>0</v>
      </c>
    </row>
    <row r="8" spans="1:3">
      <c r="A8" s="98">
        <v>6</v>
      </c>
      <c r="B8" s="99" t="s">
        <v>512</v>
      </c>
      <c r="C8" s="62">
        <v>0</v>
      </c>
    </row>
    <row r="9" spans="1:3">
      <c r="A9" s="98">
        <v>7</v>
      </c>
      <c r="B9" s="99" t="s">
        <v>513</v>
      </c>
      <c r="C9" s="62">
        <v>0</v>
      </c>
    </row>
    <row r="10" spans="1:3">
      <c r="A10" s="66">
        <v>8</v>
      </c>
      <c r="B10" s="75" t="s">
        <v>514</v>
      </c>
      <c r="C10" s="75"/>
    </row>
    <row r="11" spans="1:3">
      <c r="A11" s="98">
        <v>9</v>
      </c>
      <c r="B11" s="58" t="s">
        <v>74</v>
      </c>
      <c r="C11" s="62">
        <v>93.486985000000004</v>
      </c>
    </row>
  </sheetData>
  <sheetProtection password="B1A9" sheet="1" objects="1" scenarios="1"/>
  <mergeCells count="1">
    <mergeCell ref="A1:B2"/>
  </mergeCells>
  <pageMargins left="0.7" right="0.7" top="0.75" bottom="0.75" header="0.3" footer="0.3"/>
  <pageSetup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activeCell="J4" sqref="J4"/>
    </sheetView>
  </sheetViews>
  <sheetFormatPr defaultRowHeight="15"/>
  <cols>
    <col min="2" max="2" width="31" customWidth="1"/>
    <col min="3" max="6" width="15.85546875" customWidth="1"/>
  </cols>
  <sheetData>
    <row r="1" spans="1:6">
      <c r="C1" s="6" t="s">
        <v>19</v>
      </c>
      <c r="D1" s="6" t="s">
        <v>20</v>
      </c>
      <c r="E1" s="6" t="s">
        <v>21</v>
      </c>
      <c r="F1" s="6" t="s">
        <v>22</v>
      </c>
    </row>
    <row r="2" spans="1:6">
      <c r="C2" s="270" t="s">
        <v>76</v>
      </c>
      <c r="D2" s="270"/>
      <c r="E2" s="270"/>
      <c r="F2" s="270"/>
    </row>
    <row r="3" spans="1:6" ht="108.6" customHeight="1">
      <c r="C3" s="10" t="s">
        <v>75</v>
      </c>
      <c r="D3" s="10" t="s">
        <v>77</v>
      </c>
      <c r="E3" s="10" t="s">
        <v>78</v>
      </c>
      <c r="F3" s="10" t="s">
        <v>79</v>
      </c>
    </row>
    <row r="4" spans="1:6" ht="30">
      <c r="A4" s="15">
        <v>1</v>
      </c>
      <c r="B4" s="7" t="s">
        <v>109</v>
      </c>
      <c r="C4" s="5"/>
      <c r="D4" s="5"/>
      <c r="E4" s="5"/>
      <c r="F4" s="5"/>
    </row>
    <row r="5" spans="1:6">
      <c r="A5" s="15">
        <v>2</v>
      </c>
      <c r="B5" s="7" t="s">
        <v>110</v>
      </c>
      <c r="C5" s="5"/>
      <c r="D5" s="5"/>
      <c r="E5" s="5"/>
      <c r="F5" s="5"/>
    </row>
    <row r="6" spans="1:6">
      <c r="A6" s="34">
        <v>3</v>
      </c>
      <c r="B6" s="36" t="s">
        <v>111</v>
      </c>
      <c r="C6" s="26"/>
      <c r="D6" s="26"/>
      <c r="E6" s="26"/>
      <c r="F6" s="26"/>
    </row>
    <row r="7" spans="1:6" ht="30">
      <c r="A7" s="15">
        <v>4</v>
      </c>
      <c r="B7" s="7" t="s">
        <v>112</v>
      </c>
      <c r="C7" s="17"/>
      <c r="D7" s="5"/>
      <c r="E7" s="5"/>
      <c r="F7" s="5"/>
    </row>
    <row r="8" spans="1:6">
      <c r="A8" s="15">
        <v>5</v>
      </c>
      <c r="B8" s="7" t="s">
        <v>73</v>
      </c>
      <c r="C8" s="17"/>
      <c r="D8" s="5"/>
      <c r="E8" s="5"/>
      <c r="F8" s="5"/>
    </row>
    <row r="9" spans="1:6">
      <c r="A9" s="15">
        <v>6</v>
      </c>
      <c r="B9" s="7" t="s">
        <v>113</v>
      </c>
      <c r="C9" s="17"/>
      <c r="D9" s="5"/>
      <c r="E9" s="5"/>
      <c r="F9" s="5"/>
    </row>
    <row r="10" spans="1:6">
      <c r="A10" s="34">
        <v>7</v>
      </c>
      <c r="B10" s="36" t="s">
        <v>114</v>
      </c>
      <c r="C10" s="26"/>
      <c r="D10" s="26"/>
      <c r="E10" s="26"/>
      <c r="F10" s="26"/>
    </row>
    <row r="11" spans="1:6">
      <c r="A11" s="15">
        <v>8</v>
      </c>
      <c r="B11" s="7" t="s">
        <v>74</v>
      </c>
      <c r="C11" s="5"/>
      <c r="D11" s="5"/>
      <c r="E11" s="5"/>
      <c r="F11" s="5"/>
    </row>
    <row r="13" spans="1:6" ht="15" customHeight="1">
      <c r="A13" s="241"/>
      <c r="B13" s="241"/>
      <c r="C13" s="241"/>
      <c r="D13" s="241"/>
      <c r="E13" s="241"/>
      <c r="F13" s="241"/>
    </row>
  </sheetData>
  <sheetProtection password="B1A9" sheet="1" objects="1" scenarios="1"/>
  <mergeCells count="2">
    <mergeCell ref="C2:F2"/>
    <mergeCell ref="A13:F1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K3" sqref="K3"/>
    </sheetView>
  </sheetViews>
  <sheetFormatPr defaultRowHeight="15"/>
  <cols>
    <col min="2" max="2" width="28" customWidth="1"/>
    <col min="3" max="4" width="8.42578125" bestFit="1" customWidth="1"/>
  </cols>
  <sheetData>
    <row r="1" spans="1:6" ht="15.75" thickBot="1">
      <c r="A1" s="252"/>
      <c r="B1" s="253"/>
      <c r="C1" s="48" t="s">
        <v>19</v>
      </c>
      <c r="D1" s="48" t="s">
        <v>20</v>
      </c>
      <c r="E1" s="48" t="s">
        <v>21</v>
      </c>
      <c r="F1" s="48" t="s">
        <v>22</v>
      </c>
    </row>
    <row r="2" spans="1:6" ht="15.75" thickBot="1">
      <c r="A2" s="252"/>
      <c r="B2" s="253"/>
      <c r="C2" s="271" t="s">
        <v>36</v>
      </c>
      <c r="D2" s="272"/>
      <c r="E2" s="272"/>
      <c r="F2" s="273"/>
    </row>
    <row r="3" spans="1:6" ht="243.75" thickBot="1">
      <c r="A3" s="252"/>
      <c r="B3" s="242"/>
      <c r="C3" s="95" t="s">
        <v>515</v>
      </c>
      <c r="D3" s="94" t="s">
        <v>516</v>
      </c>
      <c r="E3" s="94" t="s">
        <v>517</v>
      </c>
      <c r="F3" s="105" t="s">
        <v>518</v>
      </c>
    </row>
    <row r="4" spans="1:6" ht="41.25" thickBot="1">
      <c r="A4" s="106">
        <v>1</v>
      </c>
      <c r="B4" s="107" t="s">
        <v>519</v>
      </c>
      <c r="C4" s="108"/>
      <c r="D4" s="108"/>
      <c r="E4" s="108"/>
      <c r="F4" s="109"/>
    </row>
    <row r="5" spans="1:6" ht="27.75" thickBot="1">
      <c r="A5" s="285"/>
      <c r="B5" s="101" t="s">
        <v>522</v>
      </c>
      <c r="C5" s="93"/>
      <c r="D5" s="93"/>
      <c r="E5" s="93"/>
      <c r="F5" s="93"/>
    </row>
    <row r="6" spans="1:6" ht="41.25" thickBot="1">
      <c r="A6" s="106">
        <v>2</v>
      </c>
      <c r="B6" s="107" t="s">
        <v>520</v>
      </c>
      <c r="C6" s="108"/>
      <c r="D6" s="108"/>
      <c r="E6" s="108"/>
      <c r="F6" s="109"/>
    </row>
    <row r="7" spans="1:6" ht="41.25" thickBot="1">
      <c r="A7" s="106">
        <v>3</v>
      </c>
      <c r="B7" s="107" t="s">
        <v>455</v>
      </c>
      <c r="C7" s="110"/>
      <c r="D7" s="108"/>
      <c r="E7" s="108"/>
      <c r="F7" s="109"/>
    </row>
    <row r="8" spans="1:6" ht="27.75" thickBot="1">
      <c r="A8" s="111">
        <v>4</v>
      </c>
      <c r="B8" s="112" t="s">
        <v>521</v>
      </c>
      <c r="C8" s="113"/>
      <c r="D8" s="113"/>
      <c r="E8" s="113"/>
      <c r="F8" s="114"/>
    </row>
    <row r="9" spans="1:6" ht="15.75" thickBot="1">
      <c r="A9" s="49">
        <v>5</v>
      </c>
      <c r="B9" s="100" t="s">
        <v>453</v>
      </c>
      <c r="C9" s="91"/>
      <c r="D9" s="91"/>
      <c r="E9" s="91"/>
      <c r="F9" s="91"/>
    </row>
    <row r="10" spans="1:6" ht="15.75" thickBot="1">
      <c r="A10" s="49">
        <v>6</v>
      </c>
      <c r="B10" s="100" t="s">
        <v>456</v>
      </c>
      <c r="C10" s="91"/>
      <c r="D10" s="91"/>
      <c r="E10" s="91"/>
      <c r="F10" s="91"/>
    </row>
    <row r="11" spans="1:6" ht="15.75" thickBot="1">
      <c r="A11" s="286">
        <v>7</v>
      </c>
      <c r="B11" s="102" t="s">
        <v>457</v>
      </c>
      <c r="C11" s="103"/>
      <c r="D11" s="103"/>
      <c r="E11" s="103"/>
      <c r="F11" s="103"/>
    </row>
    <row r="12" spans="1:6" ht="27.75" thickBot="1">
      <c r="A12" s="287"/>
      <c r="B12" s="104" t="s">
        <v>523</v>
      </c>
      <c r="C12" s="90"/>
      <c r="D12" s="90"/>
      <c r="E12" s="90"/>
      <c r="F12" s="90"/>
    </row>
    <row r="13" spans="1:6" ht="27.75" thickBot="1">
      <c r="A13" s="288"/>
      <c r="B13" s="115" t="s">
        <v>524</v>
      </c>
      <c r="C13" s="51"/>
      <c r="D13" s="90"/>
      <c r="E13" s="90"/>
      <c r="F13" s="90"/>
    </row>
    <row r="14" spans="1:6" ht="15.75" thickBot="1">
      <c r="A14" s="289">
        <v>8</v>
      </c>
      <c r="B14" s="50" t="s">
        <v>454</v>
      </c>
      <c r="C14" s="90"/>
      <c r="D14" s="90"/>
      <c r="E14" s="90"/>
      <c r="F14" s="90"/>
    </row>
    <row r="15" spans="1:6" ht="54">
      <c r="A15" s="290"/>
      <c r="B15" s="101" t="s">
        <v>525</v>
      </c>
      <c r="C15" s="92"/>
      <c r="D15" s="92"/>
      <c r="E15" s="92"/>
      <c r="F15" s="92"/>
    </row>
    <row r="16" spans="1:6" ht="15.75" thickBot="1">
      <c r="A16" s="49">
        <v>9</v>
      </c>
      <c r="B16" s="100" t="s">
        <v>482</v>
      </c>
      <c r="C16" s="91"/>
      <c r="D16" s="91"/>
      <c r="E16" s="91"/>
      <c r="F16" s="91"/>
    </row>
    <row r="17" spans="1:6" ht="15.75" thickBot="1">
      <c r="A17" s="49">
        <v>10</v>
      </c>
      <c r="B17" s="100" t="s">
        <v>74</v>
      </c>
      <c r="C17" s="91"/>
      <c r="D17" s="91"/>
      <c r="E17" s="91"/>
      <c r="F17" s="91"/>
    </row>
  </sheetData>
  <sheetProtection password="B1A9" sheet="1" objects="1" scenarios="1"/>
  <mergeCells count="2">
    <mergeCell ref="A1:B3"/>
    <mergeCell ref="C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election activeCell="Q7" sqref="Q7"/>
    </sheetView>
  </sheetViews>
  <sheetFormatPr defaultRowHeight="15"/>
  <cols>
    <col min="1" max="1" width="6.28515625" style="43" customWidth="1"/>
    <col min="2" max="2" width="44.42578125" customWidth="1"/>
    <col min="3" max="5" width="16.140625" customWidth="1"/>
  </cols>
  <sheetData>
    <row r="1" spans="1:15">
      <c r="C1" s="31" t="s">
        <v>19</v>
      </c>
      <c r="D1" s="31" t="s">
        <v>20</v>
      </c>
      <c r="E1" s="31" t="s">
        <v>21</v>
      </c>
    </row>
    <row r="2" spans="1:15" ht="45">
      <c r="C2" s="211" t="s">
        <v>36</v>
      </c>
      <c r="D2" s="211"/>
      <c r="E2" s="9" t="s">
        <v>37</v>
      </c>
    </row>
    <row r="3" spans="1:15">
      <c r="C3" s="45">
        <v>45078</v>
      </c>
      <c r="D3" s="45">
        <v>44986</v>
      </c>
      <c r="E3" s="45">
        <v>45078</v>
      </c>
    </row>
    <row r="4" spans="1:15" ht="30">
      <c r="A4" s="15">
        <v>1</v>
      </c>
      <c r="B4" s="7" t="s">
        <v>35</v>
      </c>
      <c r="C4" s="13">
        <v>219211.07784700001</v>
      </c>
      <c r="D4" s="13">
        <v>232005.911364</v>
      </c>
      <c r="E4" s="13">
        <v>17536.886227760002</v>
      </c>
    </row>
    <row r="5" spans="1:15">
      <c r="A5" s="15">
        <v>2</v>
      </c>
      <c r="B5" s="7" t="s">
        <v>81</v>
      </c>
      <c r="C5" s="13">
        <v>219211.07784700001</v>
      </c>
      <c r="D5" s="13">
        <v>232005.911364</v>
      </c>
      <c r="E5" s="13">
        <v>17536.886227760002</v>
      </c>
      <c r="O5" t="s">
        <v>34</v>
      </c>
    </row>
    <row r="6" spans="1:15">
      <c r="A6" s="15">
        <v>3</v>
      </c>
      <c r="B6" s="7" t="s">
        <v>141</v>
      </c>
      <c r="C6" s="13">
        <v>0</v>
      </c>
      <c r="D6" s="13">
        <v>0</v>
      </c>
      <c r="E6" s="13">
        <v>0</v>
      </c>
    </row>
    <row r="7" spans="1:15" ht="30">
      <c r="A7" s="34">
        <v>4</v>
      </c>
      <c r="B7" s="36" t="s">
        <v>142</v>
      </c>
      <c r="C7" s="41"/>
      <c r="D7" s="41"/>
      <c r="E7" s="41"/>
    </row>
    <row r="8" spans="1:15" ht="30">
      <c r="A8" s="34">
        <v>5</v>
      </c>
      <c r="B8" s="36" t="s">
        <v>143</v>
      </c>
      <c r="C8" s="41"/>
      <c r="D8" s="41"/>
      <c r="E8" s="41"/>
    </row>
    <row r="9" spans="1:15">
      <c r="A9" s="15">
        <v>6</v>
      </c>
      <c r="B9" s="7" t="s">
        <v>144</v>
      </c>
      <c r="C9" s="13">
        <v>4211.8556710000003</v>
      </c>
      <c r="D9" s="13">
        <v>4410.0858710000002</v>
      </c>
      <c r="E9" s="13">
        <v>336.94845368</v>
      </c>
    </row>
    <row r="10" spans="1:15" ht="30">
      <c r="A10" s="34">
        <v>7</v>
      </c>
      <c r="B10" s="36" t="s">
        <v>145</v>
      </c>
      <c r="C10" s="41"/>
      <c r="D10" s="41"/>
      <c r="E10" s="41"/>
    </row>
    <row r="11" spans="1:15" ht="30">
      <c r="A11" s="34">
        <v>8</v>
      </c>
      <c r="B11" s="36" t="s">
        <v>146</v>
      </c>
      <c r="C11" s="41"/>
      <c r="D11" s="41"/>
      <c r="E11" s="41"/>
    </row>
    <row r="12" spans="1:15">
      <c r="A12" s="34">
        <v>9</v>
      </c>
      <c r="B12" s="36" t="s">
        <v>147</v>
      </c>
      <c r="C12" s="41"/>
      <c r="D12" s="41"/>
      <c r="E12" s="41"/>
    </row>
    <row r="13" spans="1:15">
      <c r="A13" s="34">
        <v>10</v>
      </c>
      <c r="B13" s="36" t="s">
        <v>148</v>
      </c>
      <c r="C13" s="41"/>
      <c r="D13" s="41"/>
      <c r="E13" s="41"/>
    </row>
    <row r="14" spans="1:15" ht="60">
      <c r="A14" s="34">
        <v>11</v>
      </c>
      <c r="B14" s="36" t="s">
        <v>149</v>
      </c>
      <c r="C14" s="41"/>
      <c r="D14" s="41"/>
      <c r="E14" s="41"/>
    </row>
    <row r="15" spans="1:15" ht="30">
      <c r="A15" s="15">
        <v>12</v>
      </c>
      <c r="B15" s="7" t="s">
        <v>150</v>
      </c>
      <c r="C15" s="13">
        <v>0</v>
      </c>
      <c r="D15" s="13">
        <v>0</v>
      </c>
      <c r="E15" s="13">
        <v>0</v>
      </c>
    </row>
    <row r="16" spans="1:15" ht="30">
      <c r="A16" s="15">
        <v>13</v>
      </c>
      <c r="B16" s="7" t="s">
        <v>151</v>
      </c>
      <c r="C16" s="13">
        <v>0</v>
      </c>
      <c r="D16" s="13">
        <v>0</v>
      </c>
      <c r="E16" s="13">
        <v>0</v>
      </c>
    </row>
    <row r="17" spans="1:5" ht="30">
      <c r="A17" s="15">
        <v>14</v>
      </c>
      <c r="B17" s="7" t="s">
        <v>152</v>
      </c>
      <c r="C17" s="13">
        <v>0</v>
      </c>
      <c r="D17" s="13">
        <v>0</v>
      </c>
      <c r="E17" s="13">
        <v>0</v>
      </c>
    </row>
    <row r="18" spans="1:5">
      <c r="A18" s="34">
        <v>15</v>
      </c>
      <c r="B18" s="36" t="s">
        <v>153</v>
      </c>
      <c r="C18" s="41"/>
      <c r="D18" s="41"/>
      <c r="E18" s="41"/>
    </row>
    <row r="19" spans="1:5" ht="30">
      <c r="A19" s="15">
        <v>16</v>
      </c>
      <c r="B19" s="7" t="s">
        <v>112</v>
      </c>
      <c r="C19" s="13">
        <v>0</v>
      </c>
      <c r="D19" s="13">
        <v>0</v>
      </c>
      <c r="E19" s="13">
        <v>0</v>
      </c>
    </row>
    <row r="20" spans="1:5" ht="30">
      <c r="A20" s="34">
        <v>17</v>
      </c>
      <c r="B20" s="36" t="s">
        <v>154</v>
      </c>
      <c r="C20" s="41"/>
      <c r="D20" s="41"/>
      <c r="E20" s="41"/>
    </row>
    <row r="21" spans="1:5" ht="60">
      <c r="A21" s="34">
        <v>18</v>
      </c>
      <c r="B21" s="36" t="s">
        <v>155</v>
      </c>
      <c r="C21" s="41"/>
      <c r="D21" s="41"/>
      <c r="E21" s="41"/>
    </row>
    <row r="22" spans="1:5" ht="30">
      <c r="A22" s="34">
        <v>19</v>
      </c>
      <c r="B22" s="36" t="s">
        <v>156</v>
      </c>
      <c r="C22" s="41"/>
      <c r="D22" s="41"/>
      <c r="E22" s="41"/>
    </row>
    <row r="23" spans="1:5">
      <c r="A23" s="15">
        <v>20</v>
      </c>
      <c r="B23" s="7" t="s">
        <v>157</v>
      </c>
      <c r="C23" s="13">
        <v>1168.587313</v>
      </c>
      <c r="D23" s="13">
        <v>2005.668813</v>
      </c>
      <c r="E23" s="13">
        <v>93.486985040000008</v>
      </c>
    </row>
    <row r="24" spans="1:5">
      <c r="A24" s="34">
        <v>21</v>
      </c>
      <c r="B24" s="42" t="s">
        <v>38</v>
      </c>
      <c r="C24" s="41"/>
      <c r="D24" s="41"/>
      <c r="E24" s="41"/>
    </row>
    <row r="25" spans="1:5" ht="30">
      <c r="A25" s="34">
        <v>22</v>
      </c>
      <c r="B25" s="42" t="s">
        <v>140</v>
      </c>
      <c r="C25" s="41"/>
      <c r="D25" s="41"/>
      <c r="E25" s="41"/>
    </row>
    <row r="26" spans="1:5">
      <c r="A26" s="15">
        <v>23</v>
      </c>
      <c r="B26" s="7" t="s">
        <v>113</v>
      </c>
      <c r="C26" s="13">
        <v>26684.683438</v>
      </c>
      <c r="D26" s="13">
        <v>19531.317025</v>
      </c>
      <c r="E26" s="13">
        <v>2134.7746750400001</v>
      </c>
    </row>
    <row r="27" spans="1:5">
      <c r="A27" s="15">
        <v>24</v>
      </c>
      <c r="B27" s="7" t="s">
        <v>39</v>
      </c>
      <c r="C27" s="13">
        <v>0</v>
      </c>
      <c r="D27" s="13">
        <v>0</v>
      </c>
      <c r="E27" s="13">
        <v>0</v>
      </c>
    </row>
    <row r="28" spans="1:5">
      <c r="A28" s="15">
        <v>25</v>
      </c>
      <c r="B28" s="7" t="s">
        <v>40</v>
      </c>
      <c r="C28" s="13">
        <v>0</v>
      </c>
      <c r="D28" s="13">
        <v>0</v>
      </c>
      <c r="E28" s="13">
        <v>0</v>
      </c>
    </row>
    <row r="29" spans="1:5">
      <c r="A29" s="16">
        <v>26</v>
      </c>
      <c r="B29" s="8" t="s">
        <v>82</v>
      </c>
      <c r="C29" s="28">
        <v>251276.20426900001</v>
      </c>
      <c r="D29" s="28">
        <v>257952.98307299998</v>
      </c>
      <c r="E29" s="28">
        <v>20102.096341520002</v>
      </c>
    </row>
  </sheetData>
  <sheetProtection password="B1A9" sheet="1" objects="1" scenarios="1"/>
  <mergeCells count="1">
    <mergeCell ref="C2:D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activeCell="I7" sqref="I7"/>
    </sheetView>
  </sheetViews>
  <sheetFormatPr defaultRowHeight="15"/>
  <cols>
    <col min="1" max="1" width="57.140625" bestFit="1" customWidth="1"/>
    <col min="2" max="5" width="15.7109375" customWidth="1"/>
  </cols>
  <sheetData>
    <row r="1" spans="1:5">
      <c r="A1" s="213"/>
      <c r="B1" s="126" t="s">
        <v>19</v>
      </c>
      <c r="C1" s="126" t="s">
        <v>20</v>
      </c>
      <c r="D1" s="126" t="s">
        <v>21</v>
      </c>
      <c r="E1" s="126" t="s">
        <v>22</v>
      </c>
    </row>
    <row r="2" spans="1:5" ht="28.5">
      <c r="A2" s="213"/>
      <c r="B2" s="126" t="s">
        <v>526</v>
      </c>
      <c r="C2" s="125" t="s">
        <v>527</v>
      </c>
      <c r="D2" s="126" t="s">
        <v>528</v>
      </c>
      <c r="E2" s="126" t="s">
        <v>74</v>
      </c>
    </row>
    <row r="3" spans="1:5">
      <c r="A3" s="30" t="s">
        <v>534</v>
      </c>
      <c r="B3" s="13">
        <v>0</v>
      </c>
      <c r="C3" s="13">
        <v>0</v>
      </c>
      <c r="D3" s="13">
        <v>111635</v>
      </c>
      <c r="E3" s="13">
        <v>0</v>
      </c>
    </row>
    <row r="4" spans="1:5">
      <c r="A4" s="30" t="s">
        <v>283</v>
      </c>
      <c r="B4" s="13">
        <v>0</v>
      </c>
      <c r="C4" s="13">
        <v>0</v>
      </c>
      <c r="D4" s="13">
        <v>4977</v>
      </c>
      <c r="E4" s="13">
        <v>0</v>
      </c>
    </row>
    <row r="5" spans="1:5">
      <c r="A5" s="30" t="s">
        <v>535</v>
      </c>
      <c r="B5" s="13">
        <v>0</v>
      </c>
      <c r="C5" s="13">
        <v>0</v>
      </c>
      <c r="D5" s="13">
        <v>1761</v>
      </c>
      <c r="E5" s="13">
        <v>0</v>
      </c>
    </row>
    <row r="6" spans="1:5">
      <c r="A6" s="30" t="s">
        <v>536</v>
      </c>
      <c r="B6" s="13">
        <v>0</v>
      </c>
      <c r="C6" s="13">
        <v>0</v>
      </c>
      <c r="D6" s="13">
        <v>0</v>
      </c>
      <c r="E6" s="13">
        <v>0</v>
      </c>
    </row>
    <row r="7" spans="1:5">
      <c r="A7" s="30" t="s">
        <v>285</v>
      </c>
      <c r="B7" s="13">
        <v>0</v>
      </c>
      <c r="C7" s="13">
        <v>0</v>
      </c>
      <c r="D7" s="13">
        <v>1761</v>
      </c>
      <c r="E7" s="13">
        <v>0</v>
      </c>
    </row>
    <row r="8" spans="1:5">
      <c r="A8" s="30" t="s">
        <v>537</v>
      </c>
      <c r="B8" s="13">
        <v>0</v>
      </c>
      <c r="C8" s="13">
        <v>0</v>
      </c>
      <c r="D8" s="13">
        <v>0</v>
      </c>
      <c r="E8" s="13">
        <v>0</v>
      </c>
    </row>
    <row r="9" spans="1:5">
      <c r="A9" s="30" t="s">
        <v>71</v>
      </c>
      <c r="B9" s="13">
        <v>0</v>
      </c>
      <c r="C9" s="13">
        <v>0</v>
      </c>
      <c r="D9" s="13">
        <v>0</v>
      </c>
      <c r="E9" s="13">
        <v>0</v>
      </c>
    </row>
    <row r="10" spans="1:5">
      <c r="A10" s="30" t="s">
        <v>538</v>
      </c>
      <c r="B10" s="13">
        <v>0</v>
      </c>
      <c r="C10" s="13">
        <v>0</v>
      </c>
      <c r="D10" s="13">
        <v>0</v>
      </c>
      <c r="E10" s="13">
        <v>0</v>
      </c>
    </row>
    <row r="11" spans="1:5">
      <c r="A11" s="30" t="s">
        <v>539</v>
      </c>
      <c r="B11" s="13">
        <v>0</v>
      </c>
      <c r="C11" s="13">
        <v>0</v>
      </c>
      <c r="D11" s="13">
        <v>0</v>
      </c>
      <c r="E11" s="13">
        <v>0</v>
      </c>
    </row>
    <row r="12" spans="1:5">
      <c r="A12" s="30" t="s">
        <v>540</v>
      </c>
      <c r="B12" s="13">
        <v>0</v>
      </c>
      <c r="C12" s="13">
        <v>0</v>
      </c>
      <c r="D12" s="13">
        <v>0</v>
      </c>
      <c r="E12" s="13">
        <v>0</v>
      </c>
    </row>
    <row r="13" spans="1:5">
      <c r="A13" s="30" t="s">
        <v>536</v>
      </c>
      <c r="B13" s="13">
        <v>0</v>
      </c>
      <c r="C13" s="13">
        <v>0</v>
      </c>
      <c r="D13" s="13">
        <v>0</v>
      </c>
      <c r="E13" s="13">
        <v>0</v>
      </c>
    </row>
    <row r="14" spans="1:5">
      <c r="A14" s="30" t="s">
        <v>541</v>
      </c>
      <c r="B14" s="13">
        <v>0</v>
      </c>
      <c r="C14" s="13">
        <v>0</v>
      </c>
      <c r="D14" s="13">
        <v>0</v>
      </c>
      <c r="E14" s="13">
        <v>0</v>
      </c>
    </row>
    <row r="15" spans="1:5">
      <c r="A15" s="30" t="s">
        <v>542</v>
      </c>
      <c r="B15" s="13">
        <v>0</v>
      </c>
      <c r="C15" s="13">
        <v>0</v>
      </c>
      <c r="D15" s="13">
        <v>0</v>
      </c>
      <c r="E15" s="13">
        <v>0</v>
      </c>
    </row>
    <row r="16" spans="1:5">
      <c r="A16" s="30" t="s">
        <v>537</v>
      </c>
      <c r="B16" s="13">
        <v>0</v>
      </c>
      <c r="C16" s="13">
        <v>0</v>
      </c>
      <c r="D16" s="13">
        <v>0</v>
      </c>
      <c r="E16" s="13">
        <v>0</v>
      </c>
    </row>
    <row r="17" spans="1:5">
      <c r="A17" s="30" t="s">
        <v>71</v>
      </c>
      <c r="B17" s="13">
        <v>0</v>
      </c>
      <c r="C17" s="13">
        <v>0</v>
      </c>
      <c r="D17" s="13">
        <v>0</v>
      </c>
      <c r="E17" s="13">
        <v>0</v>
      </c>
    </row>
    <row r="18" spans="1:5">
      <c r="A18" s="30" t="s">
        <v>543</v>
      </c>
      <c r="B18" s="13">
        <v>0</v>
      </c>
      <c r="C18" s="13">
        <v>0</v>
      </c>
      <c r="D18" s="13">
        <v>0</v>
      </c>
      <c r="E18" s="13">
        <v>0</v>
      </c>
    </row>
    <row r="19" spans="1:5">
      <c r="A19" s="30" t="s">
        <v>544</v>
      </c>
      <c r="B19" s="13">
        <v>0</v>
      </c>
      <c r="C19" s="13">
        <v>0</v>
      </c>
      <c r="D19" s="13">
        <v>205986</v>
      </c>
      <c r="E19" s="13">
        <v>0</v>
      </c>
    </row>
    <row r="20" spans="1:5">
      <c r="A20" s="30" t="s">
        <v>545</v>
      </c>
      <c r="B20" s="13">
        <v>0</v>
      </c>
      <c r="C20" s="13">
        <v>0</v>
      </c>
      <c r="D20" s="13">
        <v>0</v>
      </c>
      <c r="E20" s="13">
        <v>0</v>
      </c>
    </row>
    <row r="21" spans="1:5">
      <c r="A21" s="30" t="s">
        <v>537</v>
      </c>
      <c r="B21" s="13">
        <v>0</v>
      </c>
      <c r="C21" s="13">
        <v>0</v>
      </c>
      <c r="D21" s="13">
        <v>0</v>
      </c>
      <c r="E21" s="13">
        <v>0</v>
      </c>
    </row>
    <row r="22" spans="1:5">
      <c r="A22" s="30" t="s">
        <v>286</v>
      </c>
      <c r="B22" s="13">
        <v>0</v>
      </c>
      <c r="C22" s="13">
        <v>0</v>
      </c>
      <c r="D22" s="13">
        <v>0</v>
      </c>
      <c r="E22" s="13">
        <v>0</v>
      </c>
    </row>
    <row r="23" spans="1:5">
      <c r="A23" s="30" t="s">
        <v>546</v>
      </c>
      <c r="B23" s="13">
        <v>0</v>
      </c>
      <c r="C23" s="13">
        <v>0</v>
      </c>
      <c r="D23" s="13">
        <v>205986</v>
      </c>
      <c r="E23" s="13">
        <v>0</v>
      </c>
    </row>
    <row r="24" spans="1:5">
      <c r="A24" s="30" t="s">
        <v>547</v>
      </c>
      <c r="B24" s="13">
        <v>0</v>
      </c>
      <c r="C24" s="13">
        <v>0</v>
      </c>
      <c r="D24" s="13">
        <v>0</v>
      </c>
      <c r="E24" s="13">
        <v>0</v>
      </c>
    </row>
    <row r="25" spans="1:5">
      <c r="A25" s="30" t="s">
        <v>548</v>
      </c>
      <c r="B25" s="13">
        <v>0</v>
      </c>
      <c r="C25" s="13">
        <v>0</v>
      </c>
      <c r="D25" s="13">
        <v>0</v>
      </c>
      <c r="E25" s="13">
        <v>0</v>
      </c>
    </row>
    <row r="26" spans="1:5">
      <c r="A26" s="30" t="s">
        <v>288</v>
      </c>
      <c r="B26" s="13">
        <v>0</v>
      </c>
      <c r="C26" s="13">
        <v>0</v>
      </c>
      <c r="D26" s="13">
        <v>0</v>
      </c>
      <c r="E26" s="13">
        <v>0</v>
      </c>
    </row>
    <row r="27" spans="1:5">
      <c r="A27" s="30" t="s">
        <v>549</v>
      </c>
      <c r="B27" s="13">
        <v>0</v>
      </c>
      <c r="C27" s="13">
        <v>0</v>
      </c>
      <c r="D27" s="13">
        <v>130</v>
      </c>
      <c r="E27" s="13">
        <v>0</v>
      </c>
    </row>
    <row r="28" spans="1:5">
      <c r="A28" s="30" t="s">
        <v>550</v>
      </c>
      <c r="B28" s="13">
        <v>0</v>
      </c>
      <c r="C28" s="13">
        <v>0</v>
      </c>
      <c r="D28" s="13">
        <v>151</v>
      </c>
      <c r="E28" s="13">
        <v>0</v>
      </c>
    </row>
    <row r="29" spans="1:5">
      <c r="A29" s="30" t="s">
        <v>551</v>
      </c>
      <c r="B29" s="13">
        <v>0</v>
      </c>
      <c r="C29" s="13">
        <v>0</v>
      </c>
      <c r="D29" s="13">
        <v>1229</v>
      </c>
      <c r="E29" s="13">
        <v>0</v>
      </c>
    </row>
    <row r="30" spans="1:5">
      <c r="A30" s="30" t="s">
        <v>289</v>
      </c>
      <c r="B30" s="13">
        <v>0</v>
      </c>
      <c r="C30" s="13">
        <v>0</v>
      </c>
      <c r="D30" s="13">
        <v>0</v>
      </c>
      <c r="E30" s="13">
        <v>0</v>
      </c>
    </row>
    <row r="31" spans="1:5">
      <c r="A31" s="30" t="s">
        <v>290</v>
      </c>
      <c r="B31" s="13">
        <v>0</v>
      </c>
      <c r="C31" s="13">
        <v>0</v>
      </c>
      <c r="D31" s="13">
        <v>4617</v>
      </c>
      <c r="E31" s="13">
        <v>0</v>
      </c>
    </row>
    <row r="32" spans="1:5">
      <c r="A32" s="30" t="s">
        <v>297</v>
      </c>
      <c r="B32" s="13">
        <v>0</v>
      </c>
      <c r="C32" s="13">
        <v>0</v>
      </c>
      <c r="D32" s="13">
        <v>352</v>
      </c>
      <c r="E32" s="13">
        <v>0</v>
      </c>
    </row>
    <row r="33" spans="1:5">
      <c r="A33" s="30" t="s">
        <v>552</v>
      </c>
      <c r="B33" s="13">
        <v>0</v>
      </c>
      <c r="C33" s="13">
        <v>0</v>
      </c>
      <c r="D33" s="13">
        <v>0</v>
      </c>
      <c r="E33" s="13">
        <v>0</v>
      </c>
    </row>
    <row r="34" spans="1:5">
      <c r="A34" s="4" t="s">
        <v>553</v>
      </c>
      <c r="B34" s="28">
        <v>0</v>
      </c>
      <c r="C34" s="28">
        <v>0</v>
      </c>
      <c r="D34" s="28">
        <v>330838</v>
      </c>
      <c r="E34" s="28">
        <v>0</v>
      </c>
    </row>
  </sheetData>
  <sheetProtection password="B1A9" sheet="1" objects="1" scenarios="1"/>
  <mergeCells count="1">
    <mergeCell ref="A1:A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topLeftCell="A25" workbookViewId="0">
      <selection activeCell="F22" sqref="F22"/>
    </sheetView>
  </sheetViews>
  <sheetFormatPr defaultColWidth="8.7109375" defaultRowHeight="15"/>
  <cols>
    <col min="1" max="1" width="8.7109375" style="53"/>
    <col min="2" max="2" width="33.140625" style="47" bestFit="1" customWidth="1"/>
    <col min="3" max="3" width="41.85546875" style="53" customWidth="1"/>
    <col min="4" max="16384" width="8.7109375" style="53"/>
  </cols>
  <sheetData>
    <row r="1" spans="1:3">
      <c r="A1" s="214"/>
      <c r="B1" s="215"/>
      <c r="C1" s="97" t="s">
        <v>19</v>
      </c>
    </row>
    <row r="2" spans="1:3">
      <c r="A2" s="214"/>
      <c r="B2" s="215"/>
      <c r="C2" s="97" t="s">
        <v>174</v>
      </c>
    </row>
    <row r="3" spans="1:3">
      <c r="A3" s="215"/>
      <c r="B3" s="215"/>
      <c r="C3" s="97" t="s">
        <v>175</v>
      </c>
    </row>
    <row r="4" spans="1:3">
      <c r="A4" s="98">
        <v>1</v>
      </c>
      <c r="B4" s="99" t="s">
        <v>176</v>
      </c>
      <c r="C4" s="99" t="s">
        <v>319</v>
      </c>
    </row>
    <row r="5" spans="1:3" ht="45">
      <c r="A5" s="98">
        <v>2</v>
      </c>
      <c r="B5" s="99" t="s">
        <v>177</v>
      </c>
      <c r="C5" s="99" t="s">
        <v>320</v>
      </c>
    </row>
    <row r="6" spans="1:3" ht="30">
      <c r="A6" s="98">
        <v>3</v>
      </c>
      <c r="B6" s="99" t="s">
        <v>178</v>
      </c>
      <c r="C6" s="99" t="s">
        <v>321</v>
      </c>
    </row>
    <row r="7" spans="1:3" ht="90">
      <c r="A7" s="216" t="s">
        <v>179</v>
      </c>
      <c r="B7" s="75" t="s">
        <v>180</v>
      </c>
      <c r="C7" s="217"/>
    </row>
    <row r="8" spans="1:3" ht="30">
      <c r="A8" s="216"/>
      <c r="B8" s="75" t="s">
        <v>181</v>
      </c>
      <c r="C8" s="217"/>
    </row>
    <row r="9" spans="1:3" ht="30">
      <c r="A9" s="98">
        <v>4</v>
      </c>
      <c r="B9" s="99" t="s">
        <v>182</v>
      </c>
      <c r="C9" s="99" t="s">
        <v>315</v>
      </c>
    </row>
    <row r="10" spans="1:3">
      <c r="A10" s="98">
        <v>5</v>
      </c>
      <c r="B10" s="99" t="s">
        <v>183</v>
      </c>
      <c r="C10" s="99" t="s">
        <v>315</v>
      </c>
    </row>
    <row r="11" spans="1:3" ht="30">
      <c r="A11" s="212">
        <v>6</v>
      </c>
      <c r="B11" s="99" t="s">
        <v>184</v>
      </c>
      <c r="C11" s="213" t="s">
        <v>322</v>
      </c>
    </row>
    <row r="12" spans="1:3">
      <c r="A12" s="212"/>
      <c r="B12" s="99" t="s">
        <v>185</v>
      </c>
      <c r="C12" s="213"/>
    </row>
    <row r="13" spans="1:3" ht="19.5" customHeight="1">
      <c r="A13" s="98">
        <v>7</v>
      </c>
      <c r="B13" s="99" t="s">
        <v>186</v>
      </c>
      <c r="C13" s="99" t="s">
        <v>323</v>
      </c>
    </row>
    <row r="14" spans="1:3" ht="57.95" customHeight="1">
      <c r="A14" s="98">
        <v>8</v>
      </c>
      <c r="B14" s="99" t="s">
        <v>324</v>
      </c>
      <c r="C14" s="62">
        <v>126400</v>
      </c>
    </row>
    <row r="15" spans="1:3" ht="35.450000000000003" customHeight="1">
      <c r="A15" s="98">
        <v>9</v>
      </c>
      <c r="B15" s="99" t="s">
        <v>187</v>
      </c>
      <c r="C15" s="62">
        <v>0</v>
      </c>
    </row>
    <row r="16" spans="1:3">
      <c r="A16" s="98">
        <v>10</v>
      </c>
      <c r="B16" s="99" t="s">
        <v>188</v>
      </c>
      <c r="C16" s="99" t="s">
        <v>325</v>
      </c>
    </row>
    <row r="17" spans="1:3">
      <c r="A17" s="98">
        <v>11</v>
      </c>
      <c r="B17" s="99" t="s">
        <v>189</v>
      </c>
      <c r="C17" s="173">
        <v>42526</v>
      </c>
    </row>
    <row r="18" spans="1:3" ht="30">
      <c r="A18" s="98">
        <v>12</v>
      </c>
      <c r="B18" s="99" t="s">
        <v>190</v>
      </c>
      <c r="C18" s="99" t="s">
        <v>326</v>
      </c>
    </row>
    <row r="19" spans="1:3">
      <c r="A19" s="98">
        <v>13</v>
      </c>
      <c r="B19" s="99" t="s">
        <v>191</v>
      </c>
      <c r="C19" s="99"/>
    </row>
    <row r="20" spans="1:3" ht="45">
      <c r="A20" s="98">
        <v>14</v>
      </c>
      <c r="B20" s="99" t="s">
        <v>327</v>
      </c>
      <c r="C20" s="99" t="s">
        <v>328</v>
      </c>
    </row>
    <row r="21" spans="1:3" ht="45">
      <c r="A21" s="98">
        <v>15</v>
      </c>
      <c r="B21" s="99" t="s">
        <v>192</v>
      </c>
      <c r="C21" s="99"/>
    </row>
    <row r="22" spans="1:3" ht="30">
      <c r="A22" s="98">
        <v>16</v>
      </c>
      <c r="B22" s="99" t="s">
        <v>193</v>
      </c>
      <c r="C22" s="99"/>
    </row>
    <row r="23" spans="1:3">
      <c r="A23" s="174"/>
      <c r="B23" s="175" t="s">
        <v>194</v>
      </c>
      <c r="C23" s="174"/>
    </row>
    <row r="24" spans="1:3">
      <c r="A24" s="98">
        <v>17</v>
      </c>
      <c r="B24" s="99" t="s">
        <v>195</v>
      </c>
      <c r="C24" s="99" t="s">
        <v>329</v>
      </c>
    </row>
    <row r="25" spans="1:3" ht="30">
      <c r="A25" s="98">
        <v>18</v>
      </c>
      <c r="B25" s="99" t="s">
        <v>196</v>
      </c>
      <c r="C25" s="99"/>
    </row>
    <row r="26" spans="1:3" ht="30">
      <c r="A26" s="98">
        <v>19</v>
      </c>
      <c r="B26" s="99" t="s">
        <v>197</v>
      </c>
      <c r="C26" s="99" t="s">
        <v>328</v>
      </c>
    </row>
    <row r="27" spans="1:3" ht="30">
      <c r="A27" s="212">
        <v>20</v>
      </c>
      <c r="B27" s="99" t="s">
        <v>198</v>
      </c>
      <c r="C27" s="213" t="s">
        <v>330</v>
      </c>
    </row>
    <row r="28" spans="1:3">
      <c r="A28" s="212"/>
      <c r="B28" s="99" t="s">
        <v>199</v>
      </c>
      <c r="C28" s="213"/>
    </row>
    <row r="29" spans="1:3" ht="30">
      <c r="A29" s="66">
        <v>21</v>
      </c>
      <c r="B29" s="75" t="s">
        <v>631</v>
      </c>
      <c r="C29" s="75"/>
    </row>
    <row r="30" spans="1:3">
      <c r="A30" s="98">
        <v>22</v>
      </c>
      <c r="B30" s="99" t="s">
        <v>200</v>
      </c>
      <c r="C30" s="99" t="s">
        <v>331</v>
      </c>
    </row>
    <row r="31" spans="1:3">
      <c r="A31" s="98">
        <v>23</v>
      </c>
      <c r="B31" s="99" t="s">
        <v>201</v>
      </c>
      <c r="C31" s="99" t="s">
        <v>332</v>
      </c>
    </row>
    <row r="32" spans="1:3" ht="30">
      <c r="A32" s="98">
        <v>24</v>
      </c>
      <c r="B32" s="99" t="s">
        <v>202</v>
      </c>
      <c r="C32" s="99"/>
    </row>
    <row r="33" spans="1:3">
      <c r="A33" s="98">
        <v>25</v>
      </c>
      <c r="B33" s="99" t="s">
        <v>203</v>
      </c>
      <c r="C33" s="99"/>
    </row>
    <row r="34" spans="1:3" ht="30">
      <c r="A34" s="98">
        <v>26</v>
      </c>
      <c r="B34" s="99" t="s">
        <v>204</v>
      </c>
      <c r="C34" s="99"/>
    </row>
    <row r="35" spans="1:3" ht="30">
      <c r="A35" s="66">
        <v>27</v>
      </c>
      <c r="B35" s="75" t="s">
        <v>205</v>
      </c>
      <c r="C35" s="75"/>
    </row>
    <row r="36" spans="1:3" ht="45">
      <c r="A36" s="98">
        <v>28</v>
      </c>
      <c r="B36" s="99" t="s">
        <v>206</v>
      </c>
      <c r="C36" s="99"/>
    </row>
    <row r="37" spans="1:3" ht="45">
      <c r="A37" s="98">
        <v>29</v>
      </c>
      <c r="B37" s="99" t="s">
        <v>207</v>
      </c>
      <c r="C37" s="99"/>
    </row>
    <row r="38" spans="1:3" ht="45">
      <c r="A38" s="98">
        <v>30</v>
      </c>
      <c r="B38" s="99" t="s">
        <v>208</v>
      </c>
      <c r="C38" s="99" t="s">
        <v>328</v>
      </c>
    </row>
    <row r="39" spans="1:3" ht="60">
      <c r="A39" s="98">
        <v>31</v>
      </c>
      <c r="B39" s="99" t="s">
        <v>629</v>
      </c>
      <c r="C39" s="99"/>
    </row>
    <row r="40" spans="1:3" ht="60">
      <c r="A40" s="66">
        <v>32</v>
      </c>
      <c r="B40" s="75" t="s">
        <v>628</v>
      </c>
      <c r="C40" s="75"/>
    </row>
    <row r="41" spans="1:3" ht="45">
      <c r="A41" s="212">
        <v>33</v>
      </c>
      <c r="B41" s="99" t="s">
        <v>209</v>
      </c>
      <c r="C41" s="213"/>
    </row>
    <row r="42" spans="1:3">
      <c r="A42" s="212"/>
      <c r="B42" s="99" t="s">
        <v>210</v>
      </c>
      <c r="C42" s="213"/>
    </row>
    <row r="43" spans="1:3" ht="75">
      <c r="A43" s="98">
        <v>34</v>
      </c>
      <c r="B43" s="99" t="s">
        <v>627</v>
      </c>
      <c r="C43" s="99"/>
    </row>
    <row r="44" spans="1:3">
      <c r="A44" s="75">
        <v>34</v>
      </c>
      <c r="B44" s="75" t="s">
        <v>211</v>
      </c>
      <c r="C44" s="75"/>
    </row>
    <row r="45" spans="1:3" ht="120">
      <c r="A45" s="66">
        <v>35</v>
      </c>
      <c r="B45" s="75" t="s">
        <v>630</v>
      </c>
      <c r="C45" s="75"/>
    </row>
    <row r="46" spans="1:3" ht="30">
      <c r="A46" s="98">
        <v>36</v>
      </c>
      <c r="B46" s="99" t="s">
        <v>212</v>
      </c>
      <c r="C46" s="99" t="s">
        <v>328</v>
      </c>
    </row>
    <row r="47" spans="1:3" ht="30">
      <c r="A47" s="98">
        <v>37</v>
      </c>
      <c r="B47" s="99" t="s">
        <v>213</v>
      </c>
      <c r="C47" s="99"/>
    </row>
    <row r="48" spans="1:3">
      <c r="A48" s="54"/>
    </row>
  </sheetData>
  <sheetProtection password="B1A9" sheet="1" objects="1" scenarios="1"/>
  <mergeCells count="9">
    <mergeCell ref="A41:A42"/>
    <mergeCell ref="C41:C42"/>
    <mergeCell ref="A27:A28"/>
    <mergeCell ref="C27:C28"/>
    <mergeCell ref="A1:B3"/>
    <mergeCell ref="A7:A8"/>
    <mergeCell ref="C7:C8"/>
    <mergeCell ref="A11:A12"/>
    <mergeCell ref="C11:C1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topLeftCell="A73" workbookViewId="0">
      <selection activeCell="I9" sqref="I9"/>
    </sheetView>
  </sheetViews>
  <sheetFormatPr defaultColWidth="8.7109375" defaultRowHeight="15"/>
  <cols>
    <col min="1" max="1" width="8.7109375" style="156"/>
    <col min="2" max="2" width="43.28515625" style="157" customWidth="1"/>
    <col min="3" max="3" width="14.85546875" style="53" customWidth="1"/>
    <col min="4" max="4" width="21.140625" style="53" bestFit="1" customWidth="1"/>
    <col min="5" max="16384" width="8.7109375" style="53"/>
  </cols>
  <sheetData>
    <row r="1" spans="1:6">
      <c r="A1" s="214"/>
      <c r="B1" s="215"/>
      <c r="C1" s="97" t="s">
        <v>19</v>
      </c>
      <c r="D1" s="97" t="s">
        <v>20</v>
      </c>
    </row>
    <row r="2" spans="1:6" ht="75">
      <c r="A2" s="214"/>
      <c r="B2" s="215"/>
      <c r="C2" s="99"/>
      <c r="D2" s="97" t="s">
        <v>214</v>
      </c>
    </row>
    <row r="3" spans="1:6">
      <c r="A3" s="214"/>
      <c r="B3" s="215"/>
      <c r="C3" s="99"/>
      <c r="D3" s="97" t="s">
        <v>215</v>
      </c>
    </row>
    <row r="4" spans="1:6">
      <c r="A4" s="215"/>
      <c r="B4" s="215"/>
      <c r="C4" s="97" t="s">
        <v>216</v>
      </c>
      <c r="D4" s="153"/>
    </row>
    <row r="5" spans="1:6" ht="30">
      <c r="A5" s="154"/>
      <c r="B5" s="164" t="s">
        <v>217</v>
      </c>
      <c r="C5" s="155"/>
      <c r="D5" s="155"/>
    </row>
    <row r="6" spans="1:6" ht="75">
      <c r="A6" s="98">
        <v>1</v>
      </c>
      <c r="B6" s="78" t="s">
        <v>624</v>
      </c>
      <c r="C6" s="62">
        <v>126400</v>
      </c>
      <c r="D6" s="99" t="s">
        <v>218</v>
      </c>
    </row>
    <row r="7" spans="1:6">
      <c r="A7" s="98">
        <v>2</v>
      </c>
      <c r="B7" s="78" t="s">
        <v>219</v>
      </c>
      <c r="C7" s="122">
        <v>6183.7179679999999</v>
      </c>
      <c r="D7" s="99"/>
    </row>
    <row r="8" spans="1:6" ht="30">
      <c r="A8" s="98">
        <v>3</v>
      </c>
      <c r="B8" s="78" t="s">
        <v>333</v>
      </c>
      <c r="C8" s="99">
        <v>0</v>
      </c>
      <c r="D8" s="99"/>
    </row>
    <row r="9" spans="1:6" ht="60">
      <c r="A9" s="98">
        <v>4</v>
      </c>
      <c r="B9" s="165" t="s">
        <v>334</v>
      </c>
      <c r="C9" s="99">
        <v>0</v>
      </c>
      <c r="D9" s="99"/>
    </row>
    <row r="10" spans="1:6" ht="45">
      <c r="A10" s="98">
        <v>5</v>
      </c>
      <c r="B10" s="78" t="s">
        <v>220</v>
      </c>
      <c r="C10" s="99">
        <v>0</v>
      </c>
      <c r="D10" s="99"/>
    </row>
    <row r="11" spans="1:6" ht="30">
      <c r="A11" s="98">
        <v>6</v>
      </c>
      <c r="B11" s="78" t="s">
        <v>335</v>
      </c>
      <c r="C11" s="134">
        <v>132583.71796800001</v>
      </c>
      <c r="D11" s="99"/>
    </row>
    <row r="12" spans="1:6" ht="30">
      <c r="A12" s="154"/>
      <c r="B12" s="164" t="s">
        <v>221</v>
      </c>
      <c r="C12" s="155"/>
      <c r="D12" s="155"/>
    </row>
    <row r="13" spans="1:6">
      <c r="A13" s="66">
        <v>7</v>
      </c>
      <c r="B13" s="136" t="s">
        <v>222</v>
      </c>
      <c r="C13" s="75"/>
      <c r="D13" s="75"/>
    </row>
    <row r="14" spans="1:6" ht="30">
      <c r="A14" s="98">
        <v>8</v>
      </c>
      <c r="B14" s="165" t="s">
        <v>625</v>
      </c>
      <c r="C14" s="99">
        <v>0</v>
      </c>
      <c r="D14" s="147" t="s">
        <v>223</v>
      </c>
      <c r="F14" s="56"/>
    </row>
    <row r="15" spans="1:6" ht="45">
      <c r="A15" s="98">
        <v>9</v>
      </c>
      <c r="B15" s="78" t="s">
        <v>337</v>
      </c>
      <c r="C15" s="122">
        <v>18.626998499999999</v>
      </c>
      <c r="D15" s="147" t="s">
        <v>224</v>
      </c>
      <c r="F15" s="56"/>
    </row>
    <row r="16" spans="1:6" ht="60">
      <c r="A16" s="98">
        <v>10</v>
      </c>
      <c r="B16" s="78" t="s">
        <v>336</v>
      </c>
      <c r="C16" s="122">
        <v>109.23701205</v>
      </c>
      <c r="D16" s="99"/>
    </row>
    <row r="17" spans="1:4" ht="30">
      <c r="A17" s="98">
        <v>11</v>
      </c>
      <c r="B17" s="78" t="s">
        <v>225</v>
      </c>
      <c r="C17" s="99">
        <v>0</v>
      </c>
      <c r="D17" s="99"/>
    </row>
    <row r="18" spans="1:4" ht="30">
      <c r="A18" s="98">
        <v>12</v>
      </c>
      <c r="B18" s="78" t="s">
        <v>226</v>
      </c>
      <c r="C18" s="99">
        <v>0</v>
      </c>
      <c r="D18" s="99"/>
    </row>
    <row r="19" spans="1:4" ht="30">
      <c r="A19" s="98">
        <v>13</v>
      </c>
      <c r="B19" s="78" t="s">
        <v>227</v>
      </c>
      <c r="C19" s="99">
        <v>0</v>
      </c>
      <c r="D19" s="99"/>
    </row>
    <row r="20" spans="1:4" ht="60">
      <c r="A20" s="98">
        <v>14</v>
      </c>
      <c r="B20" s="78" t="s">
        <v>228</v>
      </c>
      <c r="C20" s="99">
        <v>0</v>
      </c>
      <c r="D20" s="99"/>
    </row>
    <row r="21" spans="1:4" ht="30">
      <c r="A21" s="98">
        <v>15</v>
      </c>
      <c r="B21" s="78" t="s">
        <v>338</v>
      </c>
      <c r="C21" s="99">
        <v>0</v>
      </c>
      <c r="D21" s="99"/>
    </row>
    <row r="22" spans="1:4" ht="45">
      <c r="A22" s="98">
        <v>16</v>
      </c>
      <c r="B22" s="78" t="s">
        <v>229</v>
      </c>
      <c r="C22" s="99">
        <v>0</v>
      </c>
      <c r="D22" s="99"/>
    </row>
    <row r="23" spans="1:4" ht="30">
      <c r="A23" s="66">
        <v>17</v>
      </c>
      <c r="B23" s="136" t="s">
        <v>230</v>
      </c>
      <c r="C23" s="75"/>
      <c r="D23" s="75"/>
    </row>
    <row r="24" spans="1:4" ht="90">
      <c r="A24" s="98">
        <v>18</v>
      </c>
      <c r="B24" s="78" t="s">
        <v>600</v>
      </c>
      <c r="C24" s="99">
        <v>0</v>
      </c>
      <c r="D24" s="99"/>
    </row>
    <row r="25" spans="1:4" ht="60">
      <c r="A25" s="98"/>
      <c r="B25" s="78" t="s">
        <v>231</v>
      </c>
      <c r="C25" s="213">
        <v>0</v>
      </c>
      <c r="D25" s="213"/>
    </row>
    <row r="26" spans="1:4" ht="30">
      <c r="A26" s="98">
        <v>19</v>
      </c>
      <c r="B26" s="78" t="s">
        <v>232</v>
      </c>
      <c r="C26" s="213"/>
      <c r="D26" s="213"/>
    </row>
    <row r="27" spans="1:4" ht="30">
      <c r="A27" s="98"/>
      <c r="B27" s="78" t="s">
        <v>233</v>
      </c>
      <c r="C27" s="213">
        <v>0</v>
      </c>
      <c r="D27" s="219" t="s">
        <v>234</v>
      </c>
    </row>
    <row r="28" spans="1:4">
      <c r="A28" s="98">
        <v>20</v>
      </c>
      <c r="B28" s="78" t="s">
        <v>235</v>
      </c>
      <c r="C28" s="213"/>
      <c r="D28" s="219"/>
    </row>
    <row r="29" spans="1:4" ht="60">
      <c r="A29" s="98"/>
      <c r="B29" s="78" t="s">
        <v>236</v>
      </c>
      <c r="C29" s="213">
        <v>0</v>
      </c>
      <c r="D29" s="213"/>
    </row>
    <row r="30" spans="1:4">
      <c r="A30" s="98">
        <v>21</v>
      </c>
      <c r="B30" s="78" t="s">
        <v>237</v>
      </c>
      <c r="C30" s="213"/>
      <c r="D30" s="213"/>
    </row>
    <row r="31" spans="1:4">
      <c r="A31" s="98">
        <v>22</v>
      </c>
      <c r="B31" s="78" t="s">
        <v>238</v>
      </c>
      <c r="C31" s="99">
        <v>0</v>
      </c>
      <c r="D31" s="99"/>
    </row>
    <row r="32" spans="1:4">
      <c r="A32" s="98"/>
      <c r="B32" s="78" t="s">
        <v>239</v>
      </c>
      <c r="C32" s="213">
        <v>0</v>
      </c>
      <c r="D32" s="213"/>
    </row>
    <row r="33" spans="1:4" ht="30">
      <c r="A33" s="98">
        <v>23</v>
      </c>
      <c r="B33" s="78" t="s">
        <v>240</v>
      </c>
      <c r="C33" s="213"/>
      <c r="D33" s="213"/>
    </row>
    <row r="34" spans="1:4" ht="30">
      <c r="A34" s="98">
        <v>24</v>
      </c>
      <c r="B34" s="78" t="s">
        <v>241</v>
      </c>
      <c r="C34" s="99">
        <v>0</v>
      </c>
      <c r="D34" s="99"/>
    </row>
    <row r="35" spans="1:4" ht="30">
      <c r="A35" s="98">
        <v>25</v>
      </c>
      <c r="B35" s="78" t="s">
        <v>242</v>
      </c>
      <c r="C35" s="99">
        <v>0</v>
      </c>
      <c r="D35" s="99"/>
    </row>
    <row r="36" spans="1:4">
      <c r="A36" s="66">
        <v>26</v>
      </c>
      <c r="B36" s="136" t="s">
        <v>243</v>
      </c>
      <c r="C36" s="75"/>
      <c r="D36" s="75"/>
    </row>
    <row r="37" spans="1:4" ht="60">
      <c r="A37" s="98">
        <v>27</v>
      </c>
      <c r="B37" s="78" t="s">
        <v>341</v>
      </c>
      <c r="C37" s="99"/>
      <c r="D37" s="99"/>
    </row>
    <row r="38" spans="1:4" ht="30">
      <c r="A38" s="98">
        <v>28</v>
      </c>
      <c r="B38" s="77" t="s">
        <v>339</v>
      </c>
      <c r="C38" s="134">
        <v>127.86401055</v>
      </c>
      <c r="D38" s="99"/>
    </row>
    <row r="39" spans="1:4">
      <c r="A39" s="98">
        <v>29</v>
      </c>
      <c r="B39" s="77" t="s">
        <v>340</v>
      </c>
      <c r="C39" s="134">
        <v>132455.85395745002</v>
      </c>
      <c r="D39" s="99"/>
    </row>
    <row r="40" spans="1:4">
      <c r="A40" s="154"/>
      <c r="B40" s="164" t="s">
        <v>244</v>
      </c>
      <c r="C40" s="155"/>
      <c r="D40" s="155"/>
    </row>
    <row r="41" spans="1:4" ht="45">
      <c r="A41" s="98">
        <v>30</v>
      </c>
      <c r="B41" s="78" t="s">
        <v>342</v>
      </c>
      <c r="C41" s="99">
        <v>0</v>
      </c>
      <c r="D41" s="98" t="s">
        <v>245</v>
      </c>
    </row>
    <row r="42" spans="1:4" ht="45">
      <c r="A42" s="66">
        <v>31</v>
      </c>
      <c r="B42" s="136" t="s">
        <v>343</v>
      </c>
      <c r="C42" s="75"/>
      <c r="D42" s="75"/>
    </row>
    <row r="43" spans="1:4" ht="30">
      <c r="A43" s="98">
        <v>32</v>
      </c>
      <c r="B43" s="78" t="s">
        <v>246</v>
      </c>
      <c r="C43" s="99">
        <v>0</v>
      </c>
      <c r="D43" s="99"/>
    </row>
    <row r="44" spans="1:4" ht="45">
      <c r="A44" s="66">
        <v>33</v>
      </c>
      <c r="B44" s="136" t="s">
        <v>344</v>
      </c>
      <c r="C44" s="75"/>
      <c r="D44" s="75"/>
    </row>
    <row r="45" spans="1:4" ht="60">
      <c r="A45" s="66">
        <v>34</v>
      </c>
      <c r="B45" s="136" t="s">
        <v>345</v>
      </c>
      <c r="C45" s="75"/>
      <c r="D45" s="75"/>
    </row>
    <row r="46" spans="1:4" ht="30">
      <c r="A46" s="66">
        <v>35</v>
      </c>
      <c r="B46" s="136" t="s">
        <v>247</v>
      </c>
      <c r="C46" s="75"/>
      <c r="D46" s="75"/>
    </row>
    <row r="47" spans="1:4" ht="30">
      <c r="A47" s="98">
        <v>36</v>
      </c>
      <c r="B47" s="78" t="s">
        <v>346</v>
      </c>
      <c r="C47" s="99">
        <v>0</v>
      </c>
      <c r="D47" s="99"/>
    </row>
    <row r="48" spans="1:4" ht="30">
      <c r="A48" s="154"/>
      <c r="B48" s="164" t="s">
        <v>248</v>
      </c>
      <c r="C48" s="155">
        <v>0</v>
      </c>
      <c r="D48" s="155"/>
    </row>
    <row r="49" spans="1:4" ht="30">
      <c r="A49" s="66">
        <v>37</v>
      </c>
      <c r="B49" s="136" t="s">
        <v>249</v>
      </c>
      <c r="C49" s="75"/>
      <c r="D49" s="75"/>
    </row>
    <row r="50" spans="1:4" ht="30">
      <c r="A50" s="66">
        <v>38</v>
      </c>
      <c r="B50" s="136" t="s">
        <v>250</v>
      </c>
      <c r="C50" s="75"/>
      <c r="D50" s="75"/>
    </row>
    <row r="51" spans="1:4" ht="90">
      <c r="A51" s="98">
        <v>39</v>
      </c>
      <c r="B51" s="78" t="s">
        <v>347</v>
      </c>
      <c r="C51" s="122">
        <v>0</v>
      </c>
      <c r="D51" s="99"/>
    </row>
    <row r="52" spans="1:4" ht="60">
      <c r="A52" s="98">
        <v>40</v>
      </c>
      <c r="B52" s="78" t="s">
        <v>348</v>
      </c>
      <c r="C52" s="99">
        <v>0</v>
      </c>
      <c r="D52" s="99"/>
    </row>
    <row r="53" spans="1:4">
      <c r="A53" s="66">
        <v>41</v>
      </c>
      <c r="B53" s="136" t="s">
        <v>243</v>
      </c>
      <c r="C53" s="75"/>
      <c r="D53" s="75"/>
    </row>
    <row r="54" spans="1:4" ht="45">
      <c r="A54" s="98">
        <v>42</v>
      </c>
      <c r="B54" s="78" t="s">
        <v>349</v>
      </c>
      <c r="C54" s="122">
        <v>0</v>
      </c>
      <c r="D54" s="99"/>
    </row>
    <row r="55" spans="1:4" ht="30">
      <c r="A55" s="98">
        <v>43</v>
      </c>
      <c r="B55" s="77" t="s">
        <v>350</v>
      </c>
      <c r="C55" s="99">
        <v>0</v>
      </c>
      <c r="D55" s="99"/>
    </row>
    <row r="56" spans="1:4">
      <c r="A56" s="98">
        <v>44</v>
      </c>
      <c r="B56" s="77" t="s">
        <v>251</v>
      </c>
      <c r="C56" s="99">
        <v>0</v>
      </c>
      <c r="D56" s="99"/>
    </row>
    <row r="57" spans="1:4" ht="30">
      <c r="A57" s="98">
        <v>45</v>
      </c>
      <c r="B57" s="77" t="s">
        <v>252</v>
      </c>
      <c r="C57" s="134">
        <v>132455.85395745002</v>
      </c>
      <c r="D57" s="99"/>
    </row>
    <row r="58" spans="1:4">
      <c r="A58" s="154"/>
      <c r="B58" s="164" t="s">
        <v>253</v>
      </c>
      <c r="C58" s="155"/>
      <c r="D58" s="155"/>
    </row>
    <row r="59" spans="1:4" ht="45">
      <c r="A59" s="98">
        <v>46</v>
      </c>
      <c r="B59" s="78" t="s">
        <v>351</v>
      </c>
      <c r="C59" s="99">
        <v>0</v>
      </c>
      <c r="D59" s="99"/>
    </row>
    <row r="60" spans="1:4" ht="25.5" customHeight="1">
      <c r="A60" s="98"/>
      <c r="B60" s="218" t="s">
        <v>254</v>
      </c>
      <c r="C60" s="213">
        <v>0</v>
      </c>
      <c r="D60" s="213"/>
    </row>
    <row r="61" spans="1:4">
      <c r="A61" s="98">
        <v>47</v>
      </c>
      <c r="B61" s="218"/>
      <c r="C61" s="213"/>
      <c r="D61" s="213"/>
    </row>
    <row r="62" spans="1:4" ht="60">
      <c r="A62" s="98">
        <v>48</v>
      </c>
      <c r="B62" s="78" t="s">
        <v>352</v>
      </c>
      <c r="C62" s="122">
        <v>0</v>
      </c>
      <c r="D62" s="99"/>
    </row>
    <row r="63" spans="1:4" ht="65.099999999999994" customHeight="1">
      <c r="A63" s="98">
        <v>49</v>
      </c>
      <c r="B63" s="165" t="s">
        <v>247</v>
      </c>
      <c r="C63" s="99">
        <v>0</v>
      </c>
      <c r="D63" s="99"/>
    </row>
    <row r="64" spans="1:4">
      <c r="A64" s="98">
        <v>50</v>
      </c>
      <c r="B64" s="78" t="s">
        <v>255</v>
      </c>
      <c r="C64" s="99">
        <v>0</v>
      </c>
      <c r="D64" s="99"/>
    </row>
    <row r="65" spans="1:4">
      <c r="A65" s="98">
        <v>51</v>
      </c>
      <c r="B65" s="77" t="s">
        <v>256</v>
      </c>
      <c r="C65" s="99">
        <v>0</v>
      </c>
      <c r="D65" s="99"/>
    </row>
    <row r="66" spans="1:4">
      <c r="A66" s="154"/>
      <c r="B66" s="164" t="s">
        <v>257</v>
      </c>
      <c r="C66" s="155">
        <v>0</v>
      </c>
      <c r="D66" s="155"/>
    </row>
    <row r="67" spans="1:4" ht="30">
      <c r="A67" s="66">
        <v>52</v>
      </c>
      <c r="B67" s="136" t="s">
        <v>353</v>
      </c>
      <c r="C67" s="75"/>
      <c r="D67" s="75"/>
    </row>
    <row r="68" spans="1:4" ht="30">
      <c r="A68" s="66">
        <v>53</v>
      </c>
      <c r="B68" s="136" t="s">
        <v>258</v>
      </c>
      <c r="C68" s="75"/>
      <c r="D68" s="75"/>
    </row>
    <row r="69" spans="1:4" ht="105">
      <c r="A69" s="98">
        <v>54</v>
      </c>
      <c r="B69" s="78" t="s">
        <v>354</v>
      </c>
      <c r="C69" s="99">
        <v>0</v>
      </c>
      <c r="D69" s="99"/>
    </row>
    <row r="70" spans="1:4" ht="90">
      <c r="A70" s="98" t="s">
        <v>259</v>
      </c>
      <c r="B70" s="78" t="s">
        <v>355</v>
      </c>
      <c r="C70" s="99">
        <v>0</v>
      </c>
      <c r="D70" s="99"/>
    </row>
    <row r="71" spans="1:4" ht="75">
      <c r="A71" s="98">
        <v>55</v>
      </c>
      <c r="B71" s="78" t="s">
        <v>356</v>
      </c>
      <c r="C71" s="99">
        <v>0</v>
      </c>
      <c r="D71" s="99"/>
    </row>
    <row r="72" spans="1:4">
      <c r="A72" s="66">
        <v>56</v>
      </c>
      <c r="B72" s="136" t="s">
        <v>243</v>
      </c>
      <c r="C72" s="75"/>
      <c r="D72" s="75"/>
    </row>
    <row r="73" spans="1:4" ht="30">
      <c r="A73" s="98">
        <v>57</v>
      </c>
      <c r="B73" s="77" t="s">
        <v>357</v>
      </c>
      <c r="C73" s="99">
        <v>0</v>
      </c>
      <c r="D73" s="99"/>
    </row>
    <row r="74" spans="1:4">
      <c r="A74" s="98">
        <v>58</v>
      </c>
      <c r="B74" s="77" t="s">
        <v>260</v>
      </c>
      <c r="C74" s="99">
        <v>0</v>
      </c>
      <c r="D74" s="99"/>
    </row>
    <row r="75" spans="1:4" ht="30">
      <c r="A75" s="98">
        <v>59</v>
      </c>
      <c r="B75" s="77" t="s">
        <v>358</v>
      </c>
      <c r="C75" s="62">
        <v>132455.85395745002</v>
      </c>
      <c r="D75" s="99"/>
    </row>
    <row r="76" spans="1:4">
      <c r="A76" s="98">
        <v>60</v>
      </c>
      <c r="B76" s="77" t="s">
        <v>261</v>
      </c>
      <c r="C76" s="70">
        <v>251276.20426900001</v>
      </c>
      <c r="D76" s="99"/>
    </row>
    <row r="77" spans="1:4" ht="30">
      <c r="A77" s="154"/>
      <c r="B77" s="164" t="s">
        <v>262</v>
      </c>
      <c r="C77" s="155"/>
      <c r="D77" s="155"/>
    </row>
    <row r="78" spans="1:4" ht="30">
      <c r="A78" s="98">
        <v>61</v>
      </c>
      <c r="B78" s="77" t="s">
        <v>359</v>
      </c>
      <c r="C78" s="89">
        <v>0.52713250083820662</v>
      </c>
      <c r="D78" s="99"/>
    </row>
    <row r="79" spans="1:4">
      <c r="A79" s="98">
        <v>62</v>
      </c>
      <c r="B79" s="77" t="s">
        <v>263</v>
      </c>
      <c r="C79" s="89">
        <v>0.52713250083820662</v>
      </c>
      <c r="D79" s="99"/>
    </row>
    <row r="80" spans="1:4" ht="30">
      <c r="A80" s="98">
        <v>63</v>
      </c>
      <c r="B80" s="77" t="s">
        <v>373</v>
      </c>
      <c r="C80" s="89">
        <v>0.52713250083820662</v>
      </c>
      <c r="D80" s="99"/>
    </row>
    <row r="81" spans="1:4" ht="45">
      <c r="A81" s="98">
        <v>64</v>
      </c>
      <c r="B81" s="77" t="s">
        <v>360</v>
      </c>
      <c r="C81" s="89">
        <v>1.2500000000000001E-2</v>
      </c>
      <c r="D81" s="99"/>
    </row>
    <row r="82" spans="1:4">
      <c r="A82" s="98">
        <v>65</v>
      </c>
      <c r="B82" s="78" t="s">
        <v>264</v>
      </c>
      <c r="C82" s="89">
        <v>1.2500000000000001E-2</v>
      </c>
      <c r="D82" s="99"/>
    </row>
    <row r="83" spans="1:4" ht="30">
      <c r="A83" s="98">
        <v>66</v>
      </c>
      <c r="B83" s="78" t="s">
        <v>361</v>
      </c>
      <c r="C83" s="89">
        <v>0</v>
      </c>
      <c r="D83" s="99"/>
    </row>
    <row r="84" spans="1:4" ht="25.5" customHeight="1">
      <c r="A84" s="98">
        <v>67</v>
      </c>
      <c r="B84" s="78" t="s">
        <v>265</v>
      </c>
      <c r="C84" s="89">
        <v>0</v>
      </c>
      <c r="D84" s="99"/>
    </row>
    <row r="85" spans="1:4" ht="45">
      <c r="A85" s="98">
        <v>68</v>
      </c>
      <c r="B85" s="77" t="s">
        <v>362</v>
      </c>
      <c r="C85" s="89">
        <v>0.48213250083820663</v>
      </c>
      <c r="D85" s="99"/>
    </row>
    <row r="86" spans="1:4">
      <c r="A86" s="66"/>
      <c r="B86" s="162" t="s">
        <v>266</v>
      </c>
      <c r="C86" s="75"/>
      <c r="D86" s="75"/>
    </row>
    <row r="87" spans="1:4">
      <c r="A87" s="98">
        <v>69</v>
      </c>
      <c r="B87" s="78" t="s">
        <v>267</v>
      </c>
      <c r="C87" s="166">
        <v>4.4999999999999998E-2</v>
      </c>
      <c r="D87" s="99"/>
    </row>
    <row r="88" spans="1:4">
      <c r="A88" s="98">
        <v>70</v>
      </c>
      <c r="B88" s="78" t="s">
        <v>268</v>
      </c>
      <c r="C88" s="166">
        <v>0.06</v>
      </c>
      <c r="D88" s="99"/>
    </row>
    <row r="89" spans="1:4" ht="30">
      <c r="A89" s="98">
        <v>71</v>
      </c>
      <c r="B89" s="78" t="s">
        <v>269</v>
      </c>
      <c r="C89" s="166">
        <v>0.08</v>
      </c>
      <c r="D89" s="99"/>
    </row>
    <row r="90" spans="1:4" ht="45">
      <c r="A90" s="154"/>
      <c r="B90" s="164" t="s">
        <v>363</v>
      </c>
      <c r="C90" s="155"/>
      <c r="D90" s="155"/>
    </row>
    <row r="91" spans="1:4" ht="45">
      <c r="A91" s="98">
        <v>72</v>
      </c>
      <c r="B91" s="78" t="s">
        <v>270</v>
      </c>
      <c r="C91" s="99">
        <v>0</v>
      </c>
      <c r="D91" s="99"/>
    </row>
    <row r="92" spans="1:4" ht="30">
      <c r="A92" s="98">
        <v>73</v>
      </c>
      <c r="B92" s="78" t="s">
        <v>364</v>
      </c>
      <c r="C92" s="122">
        <v>0</v>
      </c>
      <c r="D92" s="99"/>
    </row>
    <row r="93" spans="1:4" ht="45">
      <c r="A93" s="98">
        <v>74</v>
      </c>
      <c r="B93" s="78" t="s">
        <v>271</v>
      </c>
      <c r="C93" s="122">
        <v>0</v>
      </c>
      <c r="D93" s="99"/>
    </row>
    <row r="94" spans="1:4" ht="45">
      <c r="A94" s="98">
        <v>75</v>
      </c>
      <c r="B94" s="78" t="s">
        <v>272</v>
      </c>
      <c r="C94" s="122">
        <v>0</v>
      </c>
      <c r="D94" s="99"/>
    </row>
    <row r="95" spans="1:4" ht="27.6" customHeight="1">
      <c r="A95" s="154"/>
      <c r="B95" s="164" t="s">
        <v>365</v>
      </c>
      <c r="C95" s="155"/>
      <c r="D95" s="155"/>
    </row>
    <row r="96" spans="1:4" ht="45">
      <c r="A96" s="98">
        <v>76</v>
      </c>
      <c r="B96" s="78" t="s">
        <v>273</v>
      </c>
      <c r="C96" s="122">
        <v>0</v>
      </c>
      <c r="D96" s="99"/>
    </row>
    <row r="97" spans="1:4" ht="45">
      <c r="A97" s="98">
        <v>77</v>
      </c>
      <c r="B97" s="78" t="s">
        <v>366</v>
      </c>
      <c r="C97" s="122">
        <v>0</v>
      </c>
      <c r="D97" s="99"/>
    </row>
    <row r="98" spans="1:4" ht="60">
      <c r="A98" s="98">
        <v>78</v>
      </c>
      <c r="B98" s="77" t="s">
        <v>367</v>
      </c>
      <c r="C98" s="99">
        <v>0</v>
      </c>
      <c r="D98" s="99"/>
    </row>
    <row r="99" spans="1:4" ht="45">
      <c r="A99" s="98">
        <v>79</v>
      </c>
      <c r="B99" s="77" t="s">
        <v>368</v>
      </c>
      <c r="C99" s="99">
        <v>0</v>
      </c>
      <c r="D99" s="99"/>
    </row>
    <row r="100" spans="1:4" ht="45">
      <c r="A100" s="154"/>
      <c r="B100" s="164" t="s">
        <v>369</v>
      </c>
      <c r="C100" s="155"/>
      <c r="D100" s="155"/>
    </row>
    <row r="101" spans="1:4" ht="30">
      <c r="A101" s="167">
        <v>80</v>
      </c>
      <c r="B101" s="74" t="s">
        <v>274</v>
      </c>
      <c r="C101" s="75"/>
      <c r="D101" s="75"/>
    </row>
    <row r="102" spans="1:4" ht="24.95" customHeight="1">
      <c r="A102" s="167">
        <v>81</v>
      </c>
      <c r="B102" s="168" t="s">
        <v>275</v>
      </c>
      <c r="C102" s="158"/>
      <c r="D102" s="158"/>
    </row>
    <row r="103" spans="1:4" ht="30">
      <c r="A103" s="167">
        <v>82</v>
      </c>
      <c r="B103" s="74" t="s">
        <v>370</v>
      </c>
      <c r="C103" s="75"/>
      <c r="D103" s="75"/>
    </row>
    <row r="104" spans="1:4" ht="26.1" customHeight="1">
      <c r="A104" s="167">
        <v>83</v>
      </c>
      <c r="B104" s="74" t="s">
        <v>276</v>
      </c>
      <c r="C104" s="75"/>
      <c r="D104" s="75"/>
    </row>
    <row r="105" spans="1:4" ht="30">
      <c r="A105" s="169">
        <v>84</v>
      </c>
      <c r="B105" s="165" t="s">
        <v>371</v>
      </c>
      <c r="C105" s="99">
        <v>0</v>
      </c>
      <c r="D105" s="99"/>
    </row>
    <row r="106" spans="1:4" ht="45">
      <c r="A106" s="169">
        <v>85</v>
      </c>
      <c r="B106" s="165" t="s">
        <v>372</v>
      </c>
      <c r="C106" s="99">
        <v>0</v>
      </c>
      <c r="D106" s="99"/>
    </row>
  </sheetData>
  <sheetProtection password="B1A9" sheet="1" objects="1" scenarios="1"/>
  <mergeCells count="12">
    <mergeCell ref="C25:C26"/>
    <mergeCell ref="D25:D26"/>
    <mergeCell ref="A1:B4"/>
    <mergeCell ref="B60:B61"/>
    <mergeCell ref="C60:C61"/>
    <mergeCell ref="D60:D61"/>
    <mergeCell ref="C27:C28"/>
    <mergeCell ref="D27:D28"/>
    <mergeCell ref="C29:C30"/>
    <mergeCell ref="D29:D30"/>
    <mergeCell ref="C32:C33"/>
    <mergeCell ref="D32:D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zoomScale="115" zoomScaleNormal="115" workbookViewId="0">
      <selection activeCell="G6" sqref="G6"/>
    </sheetView>
  </sheetViews>
  <sheetFormatPr defaultColWidth="8.7109375" defaultRowHeight="15"/>
  <cols>
    <col min="1" max="1" width="36.28515625" style="157" bestFit="1" customWidth="1"/>
    <col min="2" max="2" width="25.42578125" style="53" customWidth="1"/>
    <col min="3" max="3" width="21.5703125" style="53" bestFit="1" customWidth="1"/>
    <col min="4" max="4" width="13.85546875" style="53" customWidth="1"/>
    <col min="5" max="16384" width="8.7109375" style="53"/>
  </cols>
  <sheetData>
    <row r="1" spans="1:4">
      <c r="A1" s="274"/>
      <c r="B1" s="206" t="s">
        <v>19</v>
      </c>
      <c r="C1" s="204" t="s">
        <v>20</v>
      </c>
      <c r="D1" s="206" t="s">
        <v>21</v>
      </c>
    </row>
    <row r="2" spans="1:4" ht="45">
      <c r="A2" s="274"/>
      <c r="B2" s="211" t="s">
        <v>278</v>
      </c>
      <c r="C2" s="204" t="s">
        <v>277</v>
      </c>
      <c r="D2" s="211" t="s">
        <v>279</v>
      </c>
    </row>
    <row r="3" spans="1:4">
      <c r="A3" s="274"/>
      <c r="B3" s="211"/>
      <c r="C3" s="204" t="s">
        <v>215</v>
      </c>
      <c r="D3" s="211"/>
    </row>
    <row r="4" spans="1:4" ht="30">
      <c r="A4" s="274"/>
      <c r="B4" s="205" t="s">
        <v>280</v>
      </c>
      <c r="C4" s="172" t="s">
        <v>280</v>
      </c>
      <c r="D4" s="208"/>
    </row>
    <row r="5" spans="1:4">
      <c r="A5" s="164" t="s">
        <v>281</v>
      </c>
      <c r="B5" s="155"/>
      <c r="C5" s="155"/>
      <c r="D5" s="155"/>
    </row>
    <row r="6" spans="1:4">
      <c r="A6" s="78" t="s">
        <v>282</v>
      </c>
      <c r="B6" s="210">
        <v>103121.683563</v>
      </c>
      <c r="C6" s="209"/>
      <c r="D6" s="208"/>
    </row>
    <row r="7" spans="1:4">
      <c r="A7" s="78" t="s">
        <v>283</v>
      </c>
      <c r="B7" s="210">
        <v>444.96</v>
      </c>
      <c r="C7" s="209"/>
      <c r="D7" s="208"/>
    </row>
    <row r="8" spans="1:4">
      <c r="A8" s="78" t="s">
        <v>284</v>
      </c>
      <c r="B8" s="210">
        <v>0</v>
      </c>
      <c r="C8" s="209"/>
      <c r="D8" s="208"/>
    </row>
    <row r="9" spans="1:4" ht="30">
      <c r="A9" s="78" t="s">
        <v>301</v>
      </c>
      <c r="B9" s="210">
        <v>0</v>
      </c>
      <c r="C9" s="209"/>
      <c r="D9" s="208"/>
    </row>
    <row r="10" spans="1:4">
      <c r="A10" s="78" t="s">
        <v>285</v>
      </c>
      <c r="B10" s="210">
        <v>3110.4284130000001</v>
      </c>
      <c r="C10" s="209"/>
      <c r="D10" s="208"/>
    </row>
    <row r="11" spans="1:4">
      <c r="A11" s="78" t="s">
        <v>286</v>
      </c>
      <c r="B11" s="210">
        <v>0</v>
      </c>
      <c r="C11" s="209"/>
      <c r="D11" s="208"/>
    </row>
    <row r="12" spans="1:4">
      <c r="A12" s="78" t="s">
        <v>287</v>
      </c>
      <c r="B12" s="210">
        <v>192282.73808000001</v>
      </c>
      <c r="C12" s="209"/>
      <c r="D12" s="208"/>
    </row>
    <row r="13" spans="1:4" ht="30">
      <c r="A13" s="78" t="s">
        <v>529</v>
      </c>
      <c r="B13" s="210"/>
      <c r="C13" s="209"/>
      <c r="D13" s="208"/>
    </row>
    <row r="14" spans="1:4" ht="30">
      <c r="A14" s="78" t="s">
        <v>530</v>
      </c>
      <c r="B14" s="210"/>
      <c r="C14" s="209"/>
      <c r="D14" s="208"/>
    </row>
    <row r="15" spans="1:4">
      <c r="A15" s="78" t="s">
        <v>288</v>
      </c>
      <c r="B15" s="210">
        <v>0</v>
      </c>
      <c r="C15" s="209"/>
      <c r="D15" s="208"/>
    </row>
    <row r="16" spans="1:4">
      <c r="A16" s="78" t="s">
        <v>289</v>
      </c>
      <c r="B16" s="210">
        <v>0</v>
      </c>
      <c r="C16" s="209"/>
      <c r="D16" s="208"/>
    </row>
    <row r="17" spans="1:4">
      <c r="A17" s="78" t="s">
        <v>290</v>
      </c>
      <c r="B17" s="210">
        <v>6278.8212020000001</v>
      </c>
      <c r="C17" s="209"/>
      <c r="D17" s="208"/>
    </row>
    <row r="18" spans="1:4">
      <c r="A18" s="78" t="s">
        <v>291</v>
      </c>
      <c r="B18" s="210">
        <v>114.52892300000001</v>
      </c>
      <c r="C18" s="209"/>
      <c r="D18" s="208"/>
    </row>
    <row r="19" spans="1:4">
      <c r="A19" s="78" t="s">
        <v>626</v>
      </c>
      <c r="B19" s="210"/>
      <c r="C19" s="209"/>
      <c r="D19" s="207" t="s">
        <v>292</v>
      </c>
    </row>
    <row r="20" spans="1:4" ht="45">
      <c r="A20" s="78" t="s">
        <v>531</v>
      </c>
      <c r="B20" s="13"/>
      <c r="C20" s="209"/>
      <c r="D20" s="207" t="s">
        <v>293</v>
      </c>
    </row>
    <row r="21" spans="1:4" ht="30">
      <c r="A21" s="78" t="s">
        <v>294</v>
      </c>
      <c r="B21" s="210"/>
      <c r="C21" s="209"/>
      <c r="D21" s="207" t="s">
        <v>295</v>
      </c>
    </row>
    <row r="22" spans="1:4">
      <c r="A22" s="78" t="s">
        <v>296</v>
      </c>
      <c r="B22" s="210">
        <v>111.113674</v>
      </c>
      <c r="C22" s="209"/>
      <c r="D22" s="208"/>
    </row>
    <row r="23" spans="1:4">
      <c r="A23" s="78" t="s">
        <v>297</v>
      </c>
      <c r="B23" s="210">
        <v>1415.3288689999999</v>
      </c>
      <c r="C23" s="209"/>
      <c r="D23" s="208"/>
    </row>
    <row r="24" spans="1:4">
      <c r="A24" s="77" t="s">
        <v>298</v>
      </c>
      <c r="B24" s="170">
        <v>306879.60272400005</v>
      </c>
      <c r="C24" s="209"/>
      <c r="D24" s="208"/>
    </row>
    <row r="25" spans="1:4">
      <c r="A25" s="164" t="s">
        <v>299</v>
      </c>
      <c r="B25" s="171"/>
      <c r="C25" s="155"/>
      <c r="D25" s="155"/>
    </row>
    <row r="26" spans="1:4" ht="30">
      <c r="A26" s="78" t="s">
        <v>300</v>
      </c>
      <c r="B26" s="210">
        <v>34426.250421999997</v>
      </c>
      <c r="C26" s="209"/>
      <c r="D26" s="208"/>
    </row>
    <row r="27" spans="1:4">
      <c r="A27" s="78" t="s">
        <v>283</v>
      </c>
      <c r="B27" s="210">
        <v>441.19127800000001</v>
      </c>
      <c r="C27" s="209"/>
      <c r="D27" s="208"/>
    </row>
    <row r="28" spans="1:4" ht="30">
      <c r="A28" s="78" t="s">
        <v>301</v>
      </c>
      <c r="B28" s="210">
        <v>0</v>
      </c>
      <c r="C28" s="209"/>
      <c r="D28" s="208"/>
    </row>
    <row r="29" spans="1:4">
      <c r="A29" s="78" t="s">
        <v>302</v>
      </c>
      <c r="B29" s="210">
        <v>106435.33007700001</v>
      </c>
      <c r="C29" s="209"/>
      <c r="D29" s="208"/>
    </row>
    <row r="30" spans="1:4">
      <c r="A30" s="78" t="s">
        <v>285</v>
      </c>
      <c r="B30" s="210">
        <v>3037.1616490000001</v>
      </c>
      <c r="C30" s="209"/>
      <c r="D30" s="208"/>
    </row>
    <row r="31" spans="1:4">
      <c r="A31" s="78" t="s">
        <v>303</v>
      </c>
      <c r="B31" s="210">
        <v>24987.379655000001</v>
      </c>
      <c r="C31" s="209"/>
      <c r="D31" s="208"/>
    </row>
    <row r="32" spans="1:4">
      <c r="A32" s="78" t="s">
        <v>304</v>
      </c>
      <c r="B32" s="210">
        <v>0</v>
      </c>
      <c r="C32" s="209"/>
      <c r="D32" s="208"/>
    </row>
    <row r="33" spans="1:4">
      <c r="A33" s="78" t="s">
        <v>305</v>
      </c>
      <c r="B33" s="210">
        <v>0</v>
      </c>
      <c r="C33" s="209"/>
      <c r="D33" s="208"/>
    </row>
    <row r="34" spans="1:4">
      <c r="A34" s="78" t="s">
        <v>289</v>
      </c>
      <c r="B34" s="210">
        <v>0</v>
      </c>
      <c r="C34" s="209"/>
      <c r="D34" s="208"/>
    </row>
    <row r="35" spans="1:4">
      <c r="A35" s="78" t="s">
        <v>290</v>
      </c>
      <c r="B35" s="210">
        <v>0</v>
      </c>
      <c r="C35" s="209"/>
      <c r="D35" s="208"/>
    </row>
    <row r="36" spans="1:4" ht="30">
      <c r="A36" s="78" t="s">
        <v>655</v>
      </c>
      <c r="B36" s="210"/>
      <c r="C36" s="209"/>
      <c r="D36" s="207" t="s">
        <v>306</v>
      </c>
    </row>
    <row r="37" spans="1:4" ht="60">
      <c r="A37" s="78" t="s">
        <v>656</v>
      </c>
      <c r="B37" s="210"/>
      <c r="C37" s="209"/>
      <c r="D37" s="207" t="s">
        <v>307</v>
      </c>
    </row>
    <row r="38" spans="1:4" ht="60">
      <c r="A38" s="78" t="s">
        <v>657</v>
      </c>
      <c r="B38" s="210"/>
      <c r="C38" s="209"/>
      <c r="D38" s="207" t="s">
        <v>308</v>
      </c>
    </row>
    <row r="39" spans="1:4">
      <c r="A39" s="136" t="s">
        <v>309</v>
      </c>
      <c r="B39" s="57"/>
      <c r="C39" s="209"/>
      <c r="D39" s="209"/>
    </row>
    <row r="40" spans="1:4">
      <c r="A40" s="78" t="s">
        <v>255</v>
      </c>
      <c r="B40" s="210">
        <v>3334.6041490000002</v>
      </c>
      <c r="C40" s="209"/>
      <c r="D40" s="208"/>
    </row>
    <row r="41" spans="1:4">
      <c r="A41" s="78" t="s">
        <v>310</v>
      </c>
      <c r="B41" s="210">
        <v>1633.9675260000001</v>
      </c>
      <c r="C41" s="209"/>
      <c r="D41" s="208"/>
    </row>
    <row r="42" spans="1:4">
      <c r="A42" s="77" t="s">
        <v>311</v>
      </c>
      <c r="B42" s="170">
        <v>174295.88475599996</v>
      </c>
      <c r="C42" s="209"/>
      <c r="D42" s="208"/>
    </row>
    <row r="46" spans="1:4">
      <c r="A46" s="162" t="s">
        <v>312</v>
      </c>
      <c r="B46" s="75"/>
      <c r="C46" s="75"/>
      <c r="D46" s="75"/>
    </row>
    <row r="47" spans="1:4">
      <c r="A47" s="78" t="s">
        <v>313</v>
      </c>
      <c r="B47" s="62">
        <v>126400</v>
      </c>
      <c r="C47" s="75"/>
      <c r="D47" s="99"/>
    </row>
    <row r="48" spans="1:4">
      <c r="A48" s="78" t="s">
        <v>532</v>
      </c>
      <c r="B48" s="62">
        <v>126400</v>
      </c>
      <c r="C48" s="75"/>
      <c r="D48" s="98" t="s">
        <v>314</v>
      </c>
    </row>
    <row r="49" spans="1:4">
      <c r="A49" s="78" t="s">
        <v>316</v>
      </c>
      <c r="B49" s="62"/>
      <c r="C49" s="75"/>
      <c r="D49" s="98" t="s">
        <v>245</v>
      </c>
    </row>
    <row r="50" spans="1:4">
      <c r="A50" s="78" t="s">
        <v>219</v>
      </c>
      <c r="B50" s="62">
        <v>5367.9873680000001</v>
      </c>
      <c r="C50" s="75"/>
      <c r="D50" s="99"/>
    </row>
    <row r="51" spans="1:4" ht="15.75" customHeight="1">
      <c r="A51" s="78" t="s">
        <v>317</v>
      </c>
      <c r="B51" s="62">
        <v>815.73059999999998</v>
      </c>
      <c r="C51" s="75"/>
      <c r="D51" s="99"/>
    </row>
    <row r="52" spans="1:4">
      <c r="A52" s="77" t="s">
        <v>318</v>
      </c>
      <c r="B52" s="62">
        <v>132583.71796800001</v>
      </c>
      <c r="C52" s="75"/>
      <c r="D52" s="99"/>
    </row>
  </sheetData>
  <sheetProtection password="B1A9" sheet="1" objects="1" scenarios="1"/>
  <mergeCells count="3">
    <mergeCell ref="D2:D3"/>
    <mergeCell ref="A1:A4"/>
    <mergeCell ref="B2:B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120" zoomScaleNormal="120" workbookViewId="0">
      <selection activeCell="F17" sqref="F17"/>
    </sheetView>
  </sheetViews>
  <sheetFormatPr defaultRowHeight="15"/>
  <cols>
    <col min="2" max="2" width="57.85546875" customWidth="1"/>
    <col min="3" max="3" width="16.28515625" bestFit="1" customWidth="1"/>
  </cols>
  <sheetData>
    <row r="1" spans="1:3">
      <c r="C1" s="44" t="s">
        <v>19</v>
      </c>
    </row>
    <row r="2" spans="1:3" s="29" customFormat="1">
      <c r="C2" s="45">
        <v>45078</v>
      </c>
    </row>
    <row r="3" spans="1:3" ht="30">
      <c r="A3" s="15">
        <v>1</v>
      </c>
      <c r="B3" s="7" t="s">
        <v>41</v>
      </c>
      <c r="C3" s="13">
        <v>296041.21547499998</v>
      </c>
    </row>
    <row r="4" spans="1:3">
      <c r="A4" s="15">
        <v>2</v>
      </c>
      <c r="B4" s="7" t="s">
        <v>42</v>
      </c>
      <c r="C4" s="13">
        <v>-829.7327816666666</v>
      </c>
    </row>
    <row r="5" spans="1:3" ht="60">
      <c r="A5" s="34">
        <v>3</v>
      </c>
      <c r="B5" s="36" t="s">
        <v>83</v>
      </c>
      <c r="C5" s="26"/>
    </row>
    <row r="6" spans="1:3" ht="30">
      <c r="A6" s="15">
        <v>4</v>
      </c>
      <c r="B6" s="7" t="s">
        <v>43</v>
      </c>
      <c r="C6" s="13">
        <v>1804.4768383333333</v>
      </c>
    </row>
    <row r="7" spans="1:3" ht="30">
      <c r="A7" s="34">
        <v>5</v>
      </c>
      <c r="B7" s="36" t="s">
        <v>44</v>
      </c>
      <c r="C7" s="26"/>
    </row>
    <row r="8" spans="1:3">
      <c r="A8" s="15">
        <v>6</v>
      </c>
      <c r="B8" s="7" t="s">
        <v>45</v>
      </c>
      <c r="C8" s="13">
        <v>43489.457132000003</v>
      </c>
    </row>
    <row r="9" spans="1:3" ht="45">
      <c r="A9" s="15">
        <v>7</v>
      </c>
      <c r="B9" s="7" t="s">
        <v>46</v>
      </c>
      <c r="C9" s="13">
        <v>0</v>
      </c>
    </row>
    <row r="10" spans="1:3" ht="30">
      <c r="A10" s="16">
        <v>8</v>
      </c>
      <c r="B10" s="8" t="s">
        <v>47</v>
      </c>
      <c r="C10" s="28">
        <v>340505.41666366666</v>
      </c>
    </row>
    <row r="14" spans="1:3">
      <c r="C14" s="18"/>
    </row>
  </sheetData>
  <sheetProtection password="B1A9"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zoomScaleNormal="100" workbookViewId="0">
      <selection activeCell="H8" sqref="H8"/>
    </sheetView>
  </sheetViews>
  <sheetFormatPr defaultRowHeight="15"/>
  <cols>
    <col min="2" max="2" width="71.5703125" customWidth="1"/>
    <col min="3" max="3" width="15.7109375" bestFit="1" customWidth="1"/>
    <col min="4" max="4" width="15.7109375" customWidth="1"/>
  </cols>
  <sheetData>
    <row r="1" spans="1:11">
      <c r="C1" s="6" t="s">
        <v>19</v>
      </c>
      <c r="D1" s="6" t="s">
        <v>20</v>
      </c>
    </row>
    <row r="2" spans="1:11" s="29" customFormat="1">
      <c r="C2" s="45">
        <v>45078</v>
      </c>
      <c r="D2" s="45">
        <v>44986</v>
      </c>
    </row>
    <row r="3" spans="1:11">
      <c r="A3" s="220" t="s">
        <v>48</v>
      </c>
      <c r="B3" s="221"/>
      <c r="C3" s="221"/>
      <c r="D3" s="222"/>
      <c r="K3" t="s">
        <v>7</v>
      </c>
    </row>
    <row r="4" spans="1:11">
      <c r="A4" s="15">
        <v>1</v>
      </c>
      <c r="B4" s="7" t="s">
        <v>51</v>
      </c>
      <c r="C4" s="11">
        <v>293414.91083200002</v>
      </c>
      <c r="D4" s="11">
        <v>341586.16243466665</v>
      </c>
    </row>
    <row r="5" spans="1:11" ht="30">
      <c r="A5" s="15">
        <v>2</v>
      </c>
      <c r="B5" s="7" t="s">
        <v>86</v>
      </c>
      <c r="C5" s="11">
        <v>-829.7327816666666</v>
      </c>
      <c r="D5" s="11">
        <v>-878.54820533333339</v>
      </c>
    </row>
    <row r="6" spans="1:11" ht="30">
      <c r="A6" s="15">
        <v>3</v>
      </c>
      <c r="B6" s="7" t="s">
        <v>163</v>
      </c>
      <c r="C6" s="11">
        <v>292585.17805033334</v>
      </c>
      <c r="D6" s="11">
        <v>340707.6142293333</v>
      </c>
    </row>
    <row r="7" spans="1:11">
      <c r="A7" s="220" t="s">
        <v>85</v>
      </c>
      <c r="B7" s="221"/>
      <c r="C7" s="221"/>
      <c r="D7" s="222"/>
    </row>
    <row r="8" spans="1:11" ht="30">
      <c r="A8" s="15">
        <v>4</v>
      </c>
      <c r="B8" s="7" t="s">
        <v>162</v>
      </c>
      <c r="C8" s="11">
        <v>4430.7814813333325</v>
      </c>
      <c r="D8" s="11">
        <v>4846.1659806666667</v>
      </c>
    </row>
    <row r="9" spans="1:11" ht="30">
      <c r="A9" s="34">
        <v>5</v>
      </c>
      <c r="B9" s="36" t="s">
        <v>52</v>
      </c>
      <c r="C9" s="26"/>
      <c r="D9" s="26"/>
    </row>
    <row r="10" spans="1:11" ht="30">
      <c r="A10" s="34">
        <v>6</v>
      </c>
      <c r="B10" s="36" t="s">
        <v>161</v>
      </c>
      <c r="C10" s="26"/>
      <c r="D10" s="26"/>
    </row>
    <row r="11" spans="1:11" ht="30">
      <c r="A11" s="34">
        <v>7</v>
      </c>
      <c r="B11" s="36" t="s">
        <v>160</v>
      </c>
      <c r="C11" s="26"/>
      <c r="D11" s="26"/>
    </row>
    <row r="12" spans="1:11" ht="30">
      <c r="A12" s="34">
        <v>8</v>
      </c>
      <c r="B12" s="36" t="s">
        <v>159</v>
      </c>
      <c r="C12" s="26"/>
      <c r="D12" s="26"/>
    </row>
    <row r="13" spans="1:11">
      <c r="A13" s="34">
        <v>9</v>
      </c>
      <c r="B13" s="36" t="s">
        <v>53</v>
      </c>
      <c r="C13" s="26"/>
      <c r="D13" s="26"/>
    </row>
    <row r="14" spans="1:11" ht="30">
      <c r="A14" s="34">
        <v>10</v>
      </c>
      <c r="B14" s="36" t="s">
        <v>158</v>
      </c>
      <c r="C14" s="26"/>
      <c r="D14" s="26"/>
    </row>
    <row r="15" spans="1:11">
      <c r="A15" s="16">
        <v>11</v>
      </c>
      <c r="B15" s="8" t="s">
        <v>87</v>
      </c>
      <c r="C15" s="24">
        <v>4430.7814813333325</v>
      </c>
      <c r="D15" s="24">
        <v>4846.1659806666667</v>
      </c>
    </row>
    <row r="16" spans="1:11">
      <c r="A16" s="220" t="s">
        <v>56</v>
      </c>
      <c r="B16" s="221"/>
      <c r="C16" s="221"/>
      <c r="D16" s="222"/>
    </row>
    <row r="17" spans="1:17" ht="30">
      <c r="A17" s="34">
        <v>12</v>
      </c>
      <c r="B17" s="36" t="s">
        <v>164</v>
      </c>
      <c r="C17" s="26"/>
      <c r="D17" s="26"/>
    </row>
    <row r="18" spans="1:17" ht="30">
      <c r="A18" s="34">
        <v>13</v>
      </c>
      <c r="B18" s="36" t="s">
        <v>165</v>
      </c>
      <c r="C18" s="26"/>
      <c r="D18" s="26"/>
    </row>
    <row r="19" spans="1:17">
      <c r="A19" s="34">
        <v>14</v>
      </c>
      <c r="B19" s="36" t="s">
        <v>54</v>
      </c>
      <c r="C19" s="26"/>
      <c r="D19" s="26"/>
    </row>
    <row r="20" spans="1:17">
      <c r="A20" s="34">
        <v>15</v>
      </c>
      <c r="B20" s="36" t="s">
        <v>166</v>
      </c>
      <c r="C20" s="26"/>
      <c r="D20" s="26"/>
      <c r="Q20" t="s">
        <v>7</v>
      </c>
    </row>
    <row r="21" spans="1:17" ht="30">
      <c r="A21" s="34">
        <v>16</v>
      </c>
      <c r="B21" s="46" t="s">
        <v>167</v>
      </c>
      <c r="C21" s="26"/>
      <c r="D21" s="26"/>
    </row>
    <row r="22" spans="1:17">
      <c r="A22" s="220" t="s">
        <v>49</v>
      </c>
      <c r="B22" s="221"/>
      <c r="C22" s="221"/>
      <c r="D22" s="222"/>
    </row>
    <row r="23" spans="1:17">
      <c r="A23" s="15">
        <v>17</v>
      </c>
      <c r="B23" s="7" t="s">
        <v>169</v>
      </c>
      <c r="C23" s="11">
        <v>46046.506298666667</v>
      </c>
      <c r="D23" s="11">
        <v>49526.218095999997</v>
      </c>
    </row>
    <row r="24" spans="1:17">
      <c r="A24" s="15">
        <v>18</v>
      </c>
      <c r="B24" s="7" t="s">
        <v>168</v>
      </c>
      <c r="C24" s="11">
        <v>-2557.0491666666667</v>
      </c>
      <c r="D24" s="11">
        <v>-2557.0491666666667</v>
      </c>
    </row>
    <row r="25" spans="1:17">
      <c r="A25" s="16">
        <v>19</v>
      </c>
      <c r="B25" s="8" t="s">
        <v>170</v>
      </c>
      <c r="C25" s="24">
        <v>43489.457132000003</v>
      </c>
      <c r="D25" s="24">
        <v>46969.168929333333</v>
      </c>
    </row>
    <row r="26" spans="1:17">
      <c r="A26" s="220" t="s">
        <v>55</v>
      </c>
      <c r="B26" s="221"/>
      <c r="C26" s="221"/>
      <c r="D26" s="222"/>
    </row>
    <row r="27" spans="1:17">
      <c r="A27" s="16">
        <v>20</v>
      </c>
      <c r="B27" s="8" t="s">
        <v>171</v>
      </c>
      <c r="C27" s="24">
        <v>131269.45815200001</v>
      </c>
      <c r="D27" s="24">
        <v>130832.58502633333</v>
      </c>
    </row>
    <row r="28" spans="1:17">
      <c r="A28" s="16">
        <v>21</v>
      </c>
      <c r="B28" s="8" t="s">
        <v>172</v>
      </c>
      <c r="C28" s="24">
        <v>340505.41666366672</v>
      </c>
      <c r="D28" s="24">
        <v>392522.94913933333</v>
      </c>
    </row>
    <row r="29" spans="1:17">
      <c r="A29" s="220" t="s">
        <v>50</v>
      </c>
      <c r="B29" s="221"/>
      <c r="C29" s="221"/>
      <c r="D29" s="222"/>
    </row>
    <row r="30" spans="1:17">
      <c r="A30" s="16">
        <v>22</v>
      </c>
      <c r="B30" s="8" t="s">
        <v>173</v>
      </c>
      <c r="C30" s="27">
        <v>0.38568771622421322</v>
      </c>
      <c r="D30" s="27">
        <v>0.33577737147328884</v>
      </c>
    </row>
    <row r="34" spans="3:3">
      <c r="C34" s="18"/>
    </row>
  </sheetData>
  <sheetProtection password="B1A9" sheet="1" objects="1" scenarios="1"/>
  <mergeCells count="6">
    <mergeCell ref="A29:D29"/>
    <mergeCell ref="A3:D3"/>
    <mergeCell ref="A7:D7"/>
    <mergeCell ref="A16:D16"/>
    <mergeCell ref="A22:D22"/>
    <mergeCell ref="A26:D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election activeCell="K8" sqref="K8"/>
    </sheetView>
  </sheetViews>
  <sheetFormatPr defaultRowHeight="15"/>
  <cols>
    <col min="2" max="2" width="61.7109375" customWidth="1"/>
    <col min="3" max="4" width="17.28515625" customWidth="1"/>
  </cols>
  <sheetData>
    <row r="1" spans="1:4">
      <c r="C1" s="6" t="s">
        <v>19</v>
      </c>
      <c r="D1" s="6" t="s">
        <v>20</v>
      </c>
    </row>
    <row r="2" spans="1:4" ht="45">
      <c r="C2" s="9" t="s">
        <v>69</v>
      </c>
      <c r="D2" s="9" t="s">
        <v>70</v>
      </c>
    </row>
    <row r="3" spans="1:4">
      <c r="A3" s="223" t="s">
        <v>31</v>
      </c>
      <c r="B3" s="223"/>
      <c r="C3" s="26"/>
      <c r="D3" s="26"/>
    </row>
    <row r="4" spans="1:4">
      <c r="A4" s="15">
        <v>1</v>
      </c>
      <c r="B4" s="5" t="s">
        <v>65</v>
      </c>
      <c r="C4" s="11">
        <v>69029.118839333343</v>
      </c>
      <c r="D4" s="11">
        <v>69029.118839333343</v>
      </c>
    </row>
    <row r="5" spans="1:4">
      <c r="A5" s="223" t="s">
        <v>66</v>
      </c>
      <c r="B5" s="223"/>
      <c r="C5" s="26"/>
      <c r="D5" s="26"/>
    </row>
    <row r="6" spans="1:4" ht="30">
      <c r="A6" s="15">
        <v>2</v>
      </c>
      <c r="B6" s="8" t="s">
        <v>90</v>
      </c>
      <c r="C6" s="24">
        <v>7442.6908320000002</v>
      </c>
      <c r="D6" s="24">
        <v>430.56509733333331</v>
      </c>
    </row>
    <row r="7" spans="1:4" ht="30">
      <c r="A7" s="15">
        <v>3</v>
      </c>
      <c r="B7" s="25" t="s">
        <v>88</v>
      </c>
      <c r="C7" s="11">
        <v>4358.6354053333334</v>
      </c>
      <c r="D7" s="11">
        <v>217.93177033333333</v>
      </c>
    </row>
    <row r="8" spans="1:4" ht="30">
      <c r="A8" s="15">
        <v>4</v>
      </c>
      <c r="B8" s="25" t="s">
        <v>89</v>
      </c>
      <c r="C8" s="11">
        <v>3084.0554266666663</v>
      </c>
      <c r="D8" s="11">
        <v>212.63332700000001</v>
      </c>
    </row>
    <row r="9" spans="1:4" ht="60">
      <c r="A9" s="15">
        <v>5</v>
      </c>
      <c r="B9" s="8" t="s">
        <v>91</v>
      </c>
      <c r="C9" s="24">
        <v>103800.67172400001</v>
      </c>
      <c r="D9" s="24">
        <v>21100.311514666664</v>
      </c>
    </row>
    <row r="10" spans="1:4">
      <c r="A10" s="15">
        <v>6</v>
      </c>
      <c r="B10" s="25" t="s">
        <v>92</v>
      </c>
      <c r="C10" s="11">
        <v>0</v>
      </c>
      <c r="D10" s="11">
        <v>0</v>
      </c>
    </row>
    <row r="11" spans="1:4">
      <c r="A11" s="15">
        <v>7</v>
      </c>
      <c r="B11" s="25" t="s">
        <v>93</v>
      </c>
      <c r="C11" s="11">
        <v>103800.67172400001</v>
      </c>
      <c r="D11" s="11">
        <v>21100.311514666664</v>
      </c>
    </row>
    <row r="12" spans="1:4">
      <c r="A12" s="15">
        <v>8</v>
      </c>
      <c r="B12" s="25" t="s">
        <v>94</v>
      </c>
      <c r="C12" s="11">
        <v>0</v>
      </c>
      <c r="D12" s="11">
        <v>0</v>
      </c>
    </row>
    <row r="13" spans="1:4" ht="45">
      <c r="A13" s="15">
        <v>9</v>
      </c>
      <c r="B13" s="8" t="s">
        <v>57</v>
      </c>
      <c r="C13" s="24">
        <v>21032.284271333334</v>
      </c>
      <c r="D13" s="24">
        <v>4206.4568543333335</v>
      </c>
    </row>
    <row r="14" spans="1:4">
      <c r="A14" s="15">
        <v>10</v>
      </c>
      <c r="B14" s="8" t="s">
        <v>95</v>
      </c>
      <c r="C14" s="24">
        <v>151683.31754933333</v>
      </c>
      <c r="D14" s="24">
        <v>42785.068170666666</v>
      </c>
    </row>
    <row r="15" spans="1:4" ht="30">
      <c r="A15" s="15">
        <v>11</v>
      </c>
      <c r="B15" s="25" t="s">
        <v>96</v>
      </c>
      <c r="C15" s="11">
        <v>112396.19025500001</v>
      </c>
      <c r="D15" s="11">
        <v>11432.232733333332</v>
      </c>
    </row>
    <row r="16" spans="1:4" ht="30">
      <c r="A16" s="15">
        <v>12</v>
      </c>
      <c r="B16" s="25" t="s">
        <v>97</v>
      </c>
      <c r="C16" s="11">
        <v>0</v>
      </c>
      <c r="D16" s="11">
        <v>0</v>
      </c>
    </row>
    <row r="17" spans="1:20">
      <c r="A17" s="15">
        <v>13</v>
      </c>
      <c r="B17" s="25" t="s">
        <v>98</v>
      </c>
      <c r="C17" s="11">
        <v>39287.127294333332</v>
      </c>
      <c r="D17" s="11">
        <v>31352.835437333331</v>
      </c>
    </row>
    <row r="18" spans="1:20">
      <c r="A18" s="15">
        <v>14</v>
      </c>
      <c r="B18" s="8" t="s">
        <v>58</v>
      </c>
      <c r="C18" s="24">
        <v>26678.978653000002</v>
      </c>
      <c r="D18" s="24">
        <v>907.24193466666657</v>
      </c>
    </row>
    <row r="19" spans="1:20">
      <c r="A19" s="15">
        <v>15</v>
      </c>
      <c r="B19" s="8" t="s">
        <v>59</v>
      </c>
      <c r="C19" s="24">
        <v>208586.53381666666</v>
      </c>
      <c r="D19" s="24">
        <v>4711.9569023333324</v>
      </c>
    </row>
    <row r="20" spans="1:20">
      <c r="A20" s="15">
        <v>16</v>
      </c>
      <c r="B20" s="8" t="s">
        <v>67</v>
      </c>
      <c r="C20" s="22"/>
      <c r="D20" s="24">
        <v>74141.600473999992</v>
      </c>
    </row>
    <row r="21" spans="1:20">
      <c r="A21" s="223" t="s">
        <v>68</v>
      </c>
      <c r="B21" s="223"/>
      <c r="C21" s="26"/>
      <c r="D21" s="26"/>
    </row>
    <row r="22" spans="1:20">
      <c r="A22" s="15">
        <v>17</v>
      </c>
      <c r="B22" s="8" t="s">
        <v>60</v>
      </c>
      <c r="C22" s="24">
        <v>0</v>
      </c>
      <c r="D22" s="24">
        <v>0</v>
      </c>
    </row>
    <row r="23" spans="1:20" ht="45">
      <c r="A23" s="15">
        <v>18</v>
      </c>
      <c r="B23" s="8" t="s">
        <v>61</v>
      </c>
      <c r="C23" s="24">
        <v>225242.45381233332</v>
      </c>
      <c r="D23" s="24">
        <v>44383.473506666669</v>
      </c>
    </row>
    <row r="24" spans="1:20">
      <c r="A24" s="15">
        <v>19</v>
      </c>
      <c r="B24" s="7" t="s">
        <v>62</v>
      </c>
      <c r="C24" s="11">
        <v>142990.273075</v>
      </c>
      <c r="D24" s="11">
        <v>11758.625119999999</v>
      </c>
      <c r="S24">
        <v>1501120</v>
      </c>
      <c r="T24">
        <v>1511121</v>
      </c>
    </row>
    <row r="25" spans="1:20">
      <c r="A25" s="15">
        <v>20</v>
      </c>
      <c r="B25" s="8" t="s">
        <v>99</v>
      </c>
      <c r="C25" s="22"/>
      <c r="D25" s="24">
        <v>56142.098626666666</v>
      </c>
    </row>
    <row r="26" spans="1:20" ht="30">
      <c r="A26" s="224"/>
      <c r="B26" s="225"/>
      <c r="C26" s="225"/>
      <c r="D26" s="23" t="s">
        <v>100</v>
      </c>
    </row>
    <row r="27" spans="1:20">
      <c r="A27" s="15">
        <v>21</v>
      </c>
      <c r="B27" s="8" t="s">
        <v>63</v>
      </c>
      <c r="C27" s="21"/>
      <c r="D27" s="24">
        <v>69029.118839333343</v>
      </c>
    </row>
    <row r="28" spans="1:20">
      <c r="A28" s="15">
        <v>22</v>
      </c>
      <c r="B28" s="8" t="s">
        <v>32</v>
      </c>
      <c r="C28" s="21"/>
      <c r="D28" s="24">
        <v>21172.317285249999</v>
      </c>
    </row>
    <row r="29" spans="1:20">
      <c r="A29" s="15">
        <v>23</v>
      </c>
      <c r="B29" s="8" t="s">
        <v>64</v>
      </c>
      <c r="C29" s="21"/>
      <c r="D29" s="27">
        <v>3.3463000109304026</v>
      </c>
    </row>
  </sheetData>
  <sheetProtection password="B1A9" sheet="1" objects="1" scenarios="1"/>
  <mergeCells count="4">
    <mergeCell ref="A21:B21"/>
    <mergeCell ref="A5:B5"/>
    <mergeCell ref="A3:B3"/>
    <mergeCell ref="A26:C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vt:i4>
      </vt:variant>
    </vt:vector>
  </HeadingPairs>
  <TitlesOfParts>
    <vt:vector size="31" baseType="lpstr">
      <vt:lpstr>Inicio</vt:lpstr>
      <vt:lpstr>KM1</vt:lpstr>
      <vt:lpstr>OV1</vt:lpstr>
      <vt:lpstr>CCA</vt:lpstr>
      <vt:lpstr>CC1</vt:lpstr>
      <vt:lpstr>CC2</vt:lpstr>
      <vt:lpstr>LR1</vt:lpstr>
      <vt:lpstr>LR2</vt:lpstr>
      <vt:lpstr>LIQ1</vt:lpstr>
      <vt:lpstr>LIQ2</vt:lpstr>
      <vt:lpstr>CR1</vt:lpstr>
      <vt:lpstr>CR2</vt:lpstr>
      <vt:lpstr>CR3</vt:lpstr>
      <vt:lpstr>CR4</vt:lpstr>
      <vt:lpstr>CR5</vt:lpstr>
      <vt:lpstr>CR6</vt:lpstr>
      <vt:lpstr>CR8</vt:lpstr>
      <vt:lpstr>CCR1</vt:lpstr>
      <vt:lpstr>CCR4</vt:lpstr>
      <vt:lpstr>CCR3</vt:lpstr>
      <vt:lpstr>CCR5</vt:lpstr>
      <vt:lpstr>CCR8</vt:lpstr>
      <vt:lpstr>SEC1</vt:lpstr>
      <vt:lpstr>SEC2</vt:lpstr>
      <vt:lpstr>SEC3</vt:lpstr>
      <vt:lpstr>SEC4</vt:lpstr>
      <vt:lpstr>MR1</vt:lpstr>
      <vt:lpstr>CMS1</vt:lpstr>
      <vt:lpstr>CSM2</vt:lpstr>
      <vt:lpstr>ENC</vt:lpstr>
      <vt:lpstr>'KM1'!Print_Area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Velasquez</dc:creator>
  <cp:lastModifiedBy>Antonio Velasquez</cp:lastModifiedBy>
  <dcterms:created xsi:type="dcterms:W3CDTF">2023-02-14T19:51:33Z</dcterms:created>
  <dcterms:modified xsi:type="dcterms:W3CDTF">2023-08-14T15:56:19Z</dcterms:modified>
</cp:coreProperties>
</file>